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ansmarryschuurkamp/Documents/Marry/Dindoa 2025-2026/"/>
    </mc:Choice>
  </mc:AlternateContent>
  <xr:revisionPtr revIDLastSave="0" documentId="8_{830674DB-4AB8-064C-A132-E541AE3B6569}" xr6:coauthVersionLast="36" xr6:coauthVersionMax="36" xr10:uidLastSave="{00000000-0000-0000-0000-000000000000}"/>
  <bookViews>
    <workbookView xWindow="0" yWindow="500" windowWidth="30660" windowHeight="14280" activeTab="5" xr2:uid="{00000000-000D-0000-FFFF-FFFF00000000}"/>
  </bookViews>
  <sheets>
    <sheet name="Senioren" sheetId="1" state="hidden" r:id="rId1"/>
    <sheet name="Wedstrijdsport (A-cat)" sheetId="3" state="hidden" r:id="rId2"/>
    <sheet name="Breedtesport (B-categorie)" sheetId="6" state="hidden" r:id="rId3"/>
    <sheet name="Breedtesport (B-cat) + kleur" sheetId="10" state="hidden" r:id="rId4"/>
    <sheet name="Kleuren uitleg" sheetId="7" r:id="rId5"/>
    <sheet name="Senioren + tr" sheetId="12" r:id="rId6"/>
    <sheet name="Wedstrijdsport (A-cat) + tr" sheetId="13" r:id="rId7"/>
    <sheet name="Breedtesport (B-cat) + tr" sheetId="14" r:id="rId8"/>
    <sheet name="B-cat + geb.dat" sheetId="11" state="hidden" r:id="rId9"/>
    <sheet name="Nienkes notities" sheetId="15" state="hidden" r:id="rId10"/>
  </sheets>
  <calcPr calcId="181029"/>
</workbook>
</file>

<file path=xl/calcChain.xml><?xml version="1.0" encoding="utf-8"?>
<calcChain xmlns="http://schemas.openxmlformats.org/spreadsheetml/2006/main">
  <c r="M28" i="11" l="1"/>
  <c r="M195" i="11"/>
  <c r="M189" i="11"/>
  <c r="M182" i="11"/>
  <c r="M176" i="11"/>
  <c r="M169" i="11"/>
  <c r="M163" i="11"/>
  <c r="M155" i="11"/>
  <c r="M149" i="11"/>
  <c r="M143" i="11"/>
  <c r="M136" i="11"/>
  <c r="M127" i="11"/>
  <c r="M112" i="11"/>
  <c r="M100" i="11"/>
  <c r="M89" i="11"/>
  <c r="M79" i="11"/>
  <c r="M71" i="11"/>
  <c r="M61" i="11"/>
  <c r="M50" i="11"/>
  <c r="M39" i="11"/>
  <c r="I195" i="11"/>
  <c r="I194" i="11"/>
  <c r="I193" i="11"/>
  <c r="I188" i="11"/>
  <c r="I187" i="11"/>
  <c r="I182" i="11"/>
  <c r="I181" i="11"/>
  <c r="I180" i="11"/>
  <c r="I176" i="11"/>
  <c r="I175" i="11"/>
  <c r="I174" i="11"/>
  <c r="I167" i="11"/>
  <c r="I163" i="11"/>
  <c r="I162" i="11"/>
  <c r="I161" i="11"/>
  <c r="I156" i="11"/>
  <c r="I155" i="11"/>
  <c r="I154" i="11"/>
  <c r="I153" i="11"/>
  <c r="I148" i="11"/>
  <c r="I147" i="11"/>
  <c r="I143" i="11"/>
  <c r="I142" i="11"/>
  <c r="I141" i="11"/>
  <c r="I137" i="11"/>
  <c r="I136" i="11"/>
  <c r="I135" i="11"/>
  <c r="I134" i="11"/>
  <c r="I129" i="11"/>
  <c r="I128" i="11"/>
  <c r="I127" i="11"/>
  <c r="I126" i="11"/>
  <c r="I125" i="11"/>
  <c r="I100" i="11"/>
  <c r="I99" i="11"/>
  <c r="I98" i="11"/>
  <c r="I90" i="11"/>
  <c r="I89" i="11"/>
  <c r="I88" i="11"/>
  <c r="I87" i="11"/>
  <c r="I80" i="11"/>
  <c r="I79" i="11"/>
  <c r="I78" i="11"/>
  <c r="I77" i="11"/>
  <c r="I73" i="11"/>
  <c r="I72" i="11"/>
  <c r="I71" i="11"/>
  <c r="I70" i="11"/>
  <c r="I69" i="11"/>
  <c r="I61" i="11"/>
  <c r="I60" i="11"/>
  <c r="I59" i="11"/>
  <c r="I52" i="11"/>
  <c r="I51" i="11"/>
  <c r="I50" i="11"/>
  <c r="I49" i="11"/>
  <c r="I48" i="11"/>
  <c r="I29" i="11"/>
  <c r="I28" i="11"/>
  <c r="I27" i="11"/>
  <c r="I26" i="11"/>
  <c r="I13" i="11"/>
  <c r="I4" i="11"/>
  <c r="I5" i="11"/>
  <c r="I6" i="11"/>
  <c r="I7" i="11"/>
  <c r="I3" i="11"/>
  <c r="D26" i="11"/>
  <c r="D27" i="11"/>
  <c r="D28" i="11"/>
  <c r="D29" i="11"/>
  <c r="D30" i="11"/>
  <c r="D31" i="11"/>
  <c r="D32" i="11"/>
  <c r="D33" i="11"/>
  <c r="D37" i="11"/>
  <c r="D38" i="11"/>
  <c r="D39" i="11"/>
  <c r="D40" i="11"/>
  <c r="D41" i="11"/>
  <c r="D42" i="11"/>
  <c r="D43" i="11"/>
  <c r="D44" i="11"/>
  <c r="D50" i="11"/>
  <c r="D51" i="11"/>
  <c r="D52" i="11"/>
  <c r="D53" i="11"/>
  <c r="D54" i="11"/>
  <c r="D55" i="11"/>
  <c r="D59" i="11"/>
  <c r="D60" i="11"/>
  <c r="D61" i="11"/>
  <c r="D62" i="11"/>
  <c r="D63" i="11"/>
  <c r="D64" i="11"/>
  <c r="D65" i="11"/>
  <c r="D69" i="11"/>
  <c r="D70" i="11"/>
  <c r="D71" i="11"/>
  <c r="D72" i="11"/>
  <c r="D73" i="11"/>
  <c r="D77" i="11"/>
  <c r="D78" i="11"/>
  <c r="D79" i="11"/>
  <c r="D80" i="11"/>
  <c r="D81" i="11"/>
  <c r="D82" i="11"/>
  <c r="D83" i="11"/>
  <c r="D87" i="11"/>
  <c r="D88" i="11"/>
  <c r="D89" i="11"/>
  <c r="D90" i="11"/>
  <c r="D91" i="11"/>
  <c r="D92" i="11"/>
  <c r="D93" i="11"/>
  <c r="D94" i="11"/>
  <c r="D99" i="11"/>
  <c r="D100" i="11"/>
  <c r="D101" i="11"/>
  <c r="D102" i="11"/>
  <c r="D104" i="11"/>
  <c r="D105" i="11"/>
  <c r="D106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5" i="11"/>
  <c r="D126" i="11"/>
  <c r="D127" i="11"/>
  <c r="D128" i="11"/>
  <c r="D129" i="11"/>
  <c r="D130" i="11"/>
  <c r="D134" i="11"/>
  <c r="D135" i="11"/>
  <c r="D141" i="11"/>
  <c r="D142" i="11"/>
  <c r="D143" i="11"/>
  <c r="D147" i="11"/>
  <c r="D148" i="11"/>
  <c r="D149" i="11"/>
  <c r="D153" i="11"/>
  <c r="D154" i="11"/>
  <c r="D161" i="11"/>
  <c r="D162" i="11"/>
  <c r="D163" i="11"/>
  <c r="D167" i="11"/>
  <c r="D168" i="11"/>
  <c r="D169" i="11"/>
  <c r="D170" i="11"/>
  <c r="D174" i="11"/>
  <c r="D175" i="11"/>
  <c r="D176" i="11"/>
  <c r="D180" i="11"/>
  <c r="D181" i="11"/>
  <c r="D187" i="11"/>
  <c r="D188" i="11"/>
  <c r="D189" i="11"/>
  <c r="D194" i="11"/>
  <c r="D195" i="11"/>
  <c r="D4" i="11"/>
  <c r="D5" i="11"/>
  <c r="D6" i="11"/>
  <c r="D7" i="11"/>
  <c r="D8" i="11"/>
  <c r="D9" i="11"/>
  <c r="D13" i="11"/>
  <c r="D14" i="11"/>
  <c r="D15" i="11"/>
  <c r="D16" i="11"/>
  <c r="D17" i="11"/>
  <c r="D18" i="11"/>
  <c r="M11" i="11" s="1"/>
  <c r="M15" i="11" s="1"/>
  <c r="D19" i="11"/>
  <c r="D20" i="11"/>
  <c r="D21" i="11"/>
  <c r="D22" i="11"/>
  <c r="D3" i="11"/>
  <c r="M1" i="11" s="1"/>
</calcChain>
</file>

<file path=xl/sharedStrings.xml><?xml version="1.0" encoding="utf-8"?>
<sst xmlns="http://schemas.openxmlformats.org/spreadsheetml/2006/main" count="1744" uniqueCount="493">
  <si>
    <t>Senioren 3</t>
  </si>
  <si>
    <t>Heren</t>
  </si>
  <si>
    <t>Dames</t>
  </si>
  <si>
    <t>Afvaller S1/S2</t>
  </si>
  <si>
    <t>Senioren  4</t>
  </si>
  <si>
    <t>Senioren  5</t>
  </si>
  <si>
    <t>Senioren  6</t>
  </si>
  <si>
    <t>Afvaller S3</t>
  </si>
  <si>
    <t>Senioren  7</t>
  </si>
  <si>
    <t>Midweek</t>
  </si>
  <si>
    <t>Selectie S1/2</t>
  </si>
  <si>
    <t>U19</t>
  </si>
  <si>
    <t>U17</t>
  </si>
  <si>
    <t>U15</t>
  </si>
  <si>
    <t>J1</t>
  </si>
  <si>
    <t>Kannegieter, Julian</t>
  </si>
  <si>
    <t>Compagner, Casper</t>
  </si>
  <si>
    <t>Bax, Bram</t>
  </si>
  <si>
    <t>Brouwer, Jitse</t>
  </si>
  <si>
    <t>Versteeg, Thijmen</t>
  </si>
  <si>
    <t>Hartenberg, Maud</t>
  </si>
  <si>
    <t>End, Lianne van den</t>
  </si>
  <si>
    <t>Hoogendoorn, Sanne</t>
  </si>
  <si>
    <t>Heimensen, Britt</t>
  </si>
  <si>
    <t>Schiphorst, Rhodé ter</t>
  </si>
  <si>
    <t>Bruijne, Tobias de</t>
  </si>
  <si>
    <t>Bax, Tim</t>
  </si>
  <si>
    <t>Dam, Hidde van</t>
  </si>
  <si>
    <t>Zandwijk, Sven van</t>
  </si>
  <si>
    <t>Weert, Levi de</t>
  </si>
  <si>
    <t>Windhorst, Maylin</t>
  </si>
  <si>
    <t>Bouthoorn, Daphne</t>
  </si>
  <si>
    <t>End, Simone van den</t>
  </si>
  <si>
    <t>Windhorst, Divienn</t>
  </si>
  <si>
    <t>Schouten, Tibbe</t>
  </si>
  <si>
    <t>Leeuw, Lars de</t>
  </si>
  <si>
    <t>Bakkenes, Levy</t>
  </si>
  <si>
    <t>Barneveld, Lennart van</t>
  </si>
  <si>
    <t>Glind, Sven van de</t>
  </si>
  <si>
    <t>Bosman, Linn</t>
  </si>
  <si>
    <t>Kraak, Jorinde</t>
  </si>
  <si>
    <t>Staal, Sifra</t>
  </si>
  <si>
    <t>Zandwijk, Naomi van</t>
  </si>
  <si>
    <t>Siderius, Lise</t>
  </si>
  <si>
    <t>Dooijewaard, Anne-Fleur</t>
  </si>
  <si>
    <t>Boehlé, Flor</t>
  </si>
  <si>
    <t>Mol, Aaron</t>
  </si>
  <si>
    <t>Weick, Daniël</t>
  </si>
  <si>
    <t>Diepen, Jasper van</t>
  </si>
  <si>
    <t>Waaij, Thomas van</t>
  </si>
  <si>
    <t>Maaskant, Krijn</t>
  </si>
  <si>
    <t>Smit, Ilse</t>
  </si>
  <si>
    <t>Hazel, Tessa van den</t>
  </si>
  <si>
    <t>Oosterhoff, Veerle</t>
  </si>
  <si>
    <t>Franke, Rinske</t>
  </si>
  <si>
    <t>Elfrink, Jara</t>
  </si>
  <si>
    <t>Berg, Bente van den</t>
  </si>
  <si>
    <t>Hamming, Doreen</t>
  </si>
  <si>
    <t>J2</t>
  </si>
  <si>
    <t>Mulder, Madelief</t>
  </si>
  <si>
    <t>Mol, Caitlin</t>
  </si>
  <si>
    <t>Kamp, Lakisha van de</t>
  </si>
  <si>
    <t>Dam, Ymke van</t>
  </si>
  <si>
    <t>Kuiper, Tessa</t>
  </si>
  <si>
    <t>Weick, Eva</t>
  </si>
  <si>
    <t>Campen, Nikyta van</t>
  </si>
  <si>
    <t>Boer, Marit de</t>
  </si>
  <si>
    <t>Vroegindeweij, Wende</t>
  </si>
  <si>
    <t>Rozendaal, Julia</t>
  </si>
  <si>
    <t>Huizer, Melissa</t>
  </si>
  <si>
    <t>J3</t>
  </si>
  <si>
    <t>Leunisse, Rein</t>
  </si>
  <si>
    <t>Ridder, Babette de</t>
  </si>
  <si>
    <t>Dam, Duncan van</t>
  </si>
  <si>
    <t>Heuveling, Eloïse</t>
  </si>
  <si>
    <t>Engelen, Toon van</t>
  </si>
  <si>
    <t>Oldeman, Naomi</t>
  </si>
  <si>
    <t>Groot, Finn de</t>
  </si>
  <si>
    <t>Reijerse, Brit</t>
  </si>
  <si>
    <t>Toorren, Boaz van der</t>
  </si>
  <si>
    <t>Jager, Anne Lynn de</t>
  </si>
  <si>
    <t>Kusters, Salomé</t>
  </si>
  <si>
    <t>J4</t>
  </si>
  <si>
    <t>Sloten, Ruben van</t>
  </si>
  <si>
    <t>Looijengoed, Nathalie van</t>
  </si>
  <si>
    <t>Berkhof, Mathijs</t>
  </si>
  <si>
    <t>Brasem, Esmee</t>
  </si>
  <si>
    <t>Baardewijk, Anoar van</t>
  </si>
  <si>
    <t>Bokhorst, Noa</t>
  </si>
  <si>
    <t>Bruining, Vin</t>
  </si>
  <si>
    <t>Boor, Reva</t>
  </si>
  <si>
    <t>Seldam, Tim ten</t>
  </si>
  <si>
    <t>Oldeman, Leona</t>
  </si>
  <si>
    <t>Afvaller U15</t>
  </si>
  <si>
    <t>J5</t>
  </si>
  <si>
    <t>Reyes Westerink, Ana</t>
  </si>
  <si>
    <t>Dorst, Peggy</t>
  </si>
  <si>
    <t>Schuhmacher, Joni</t>
  </si>
  <si>
    <t>Pranger, Yuna</t>
  </si>
  <si>
    <t>Niebeek, Lynn</t>
  </si>
  <si>
    <t>Brink, Julia van den</t>
  </si>
  <si>
    <t>Winkoop, Janieke van</t>
  </si>
  <si>
    <t>Vink, Esmée</t>
  </si>
  <si>
    <t>Luteijn, Marijke</t>
  </si>
  <si>
    <t>Koolloos, Linde</t>
  </si>
  <si>
    <t>J6</t>
  </si>
  <si>
    <t>Weick, Joël</t>
  </si>
  <si>
    <t>Haan, Suze de</t>
  </si>
  <si>
    <t>Ee, Sem van</t>
  </si>
  <si>
    <t>Kranghand, Emily</t>
  </si>
  <si>
    <t>Sloten, Julian van</t>
  </si>
  <si>
    <t>Ramon, Viënne</t>
  </si>
  <si>
    <t>Wijnne, Sayenne</t>
  </si>
  <si>
    <t>Glind, Isa van de</t>
  </si>
  <si>
    <t>Schäffers, Carlijn</t>
  </si>
  <si>
    <t>Oldeman, Julia</t>
  </si>
  <si>
    <t>Reurink, Micha</t>
  </si>
  <si>
    <t>Windhorst, Daerièl</t>
  </si>
  <si>
    <t>Pijnacker Hordijk, Jens</t>
  </si>
  <si>
    <t>Vliek, Jente</t>
  </si>
  <si>
    <t>Noteboom, Boaz</t>
  </si>
  <si>
    <t>Berg, Sophie van den</t>
  </si>
  <si>
    <t>Diest, Toine van</t>
  </si>
  <si>
    <t>End, Anoek van den</t>
  </si>
  <si>
    <t>Lochem, Joël van</t>
  </si>
  <si>
    <t>Bruijsten, Tess</t>
  </si>
  <si>
    <t>J8</t>
  </si>
  <si>
    <t>Dijk, Eli van</t>
  </si>
  <si>
    <t>Schimmel, Elise</t>
  </si>
  <si>
    <t>Toes, Senn</t>
  </si>
  <si>
    <t>Lokhorst, Mirthe</t>
  </si>
  <si>
    <t>Rijn, Bram van</t>
  </si>
  <si>
    <t>Zonneveld, Olivia</t>
  </si>
  <si>
    <t>Vroom, Jort de</t>
  </si>
  <si>
    <t>Dooijewaard, Lizz</t>
  </si>
  <si>
    <t>Schaijk, Fleur van</t>
  </si>
  <si>
    <t>Barneveld, Mirthe van</t>
  </si>
  <si>
    <t>Roo, Fayenne de</t>
  </si>
  <si>
    <t>J9</t>
  </si>
  <si>
    <t>Wegerif, Sef</t>
  </si>
  <si>
    <t>Schokker, Diede</t>
  </si>
  <si>
    <t>Poorter, Sem de</t>
  </si>
  <si>
    <t>Brink, Vera van den</t>
  </si>
  <si>
    <t>Wegerif, Tieme</t>
  </si>
  <si>
    <t>Visser, Saar</t>
  </si>
  <si>
    <t>Berg, Jurjen van den</t>
  </si>
  <si>
    <t>Veulings, Vivianne</t>
  </si>
  <si>
    <t>Ridder, Maud van de</t>
  </si>
  <si>
    <t>Worrell, Madelief</t>
  </si>
  <si>
    <t>Marle, Carlijn van</t>
  </si>
  <si>
    <t>J10</t>
  </si>
  <si>
    <t>Vries, Ivan de</t>
  </si>
  <si>
    <t>Mulder, Yade</t>
  </si>
  <si>
    <t>Boven, Liam van</t>
  </si>
  <si>
    <t>Mannee, Elin</t>
  </si>
  <si>
    <t>Grevengoed, Stan</t>
  </si>
  <si>
    <t>Sloof, Floor</t>
  </si>
  <si>
    <t>Bruijne, Else de</t>
  </si>
  <si>
    <t>Kanselaar, Femme</t>
  </si>
  <si>
    <t>Bor, Femke van den</t>
  </si>
  <si>
    <t>Verkijk, Milou</t>
  </si>
  <si>
    <t>Rozendaal, Jaylinn</t>
  </si>
  <si>
    <t>Brasem, Elsa</t>
  </si>
  <si>
    <t>J11</t>
  </si>
  <si>
    <t xml:space="preserve">Dragt, Lotte van den </t>
  </si>
  <si>
    <t>Bos, Jana van der</t>
  </si>
  <si>
    <t>Karssen, Isabelle</t>
  </si>
  <si>
    <t>Bos, Vajèn</t>
  </si>
  <si>
    <t>Hagen, Babet</t>
  </si>
  <si>
    <t>Pijkeren, Jeline van</t>
  </si>
  <si>
    <t>Mallie, Noa</t>
  </si>
  <si>
    <t>Bokhorst, Liv</t>
  </si>
  <si>
    <t>Jansen, Evi</t>
  </si>
  <si>
    <t>Herzog, Sophia</t>
  </si>
  <si>
    <t>Scheur, Veerle van de</t>
  </si>
  <si>
    <t>Tijdink, Anna</t>
  </si>
  <si>
    <t>J12</t>
  </si>
  <si>
    <t>Alakith, Abdulrahman</t>
  </si>
  <si>
    <t>Norden, Rosa van</t>
  </si>
  <si>
    <t>Enserink, Tobias</t>
  </si>
  <si>
    <t>Belt, Roos van de</t>
  </si>
  <si>
    <t>Roo, Silvan de</t>
  </si>
  <si>
    <t>Kruijf, Lieke de</t>
  </si>
  <si>
    <t>Barneveld, Wouter van</t>
  </si>
  <si>
    <t>Ham, Lisa</t>
  </si>
  <si>
    <t>Leeuw, Joris de</t>
  </si>
  <si>
    <t>Dijk, Rosalynn van</t>
  </si>
  <si>
    <t>Berg, Thijs van den</t>
  </si>
  <si>
    <t>Diest, Lise van</t>
  </si>
  <si>
    <t>Bor, Thijs van den</t>
  </si>
  <si>
    <t>Burgemeester, Carice</t>
  </si>
  <si>
    <t>Brake, Finn te</t>
  </si>
  <si>
    <t>Leussen, Liza van</t>
  </si>
  <si>
    <t>J14</t>
  </si>
  <si>
    <t>Kamp, David van de</t>
  </si>
  <si>
    <t>Siderius, Norah</t>
  </si>
  <si>
    <t>Sloten, Daniël van</t>
  </si>
  <si>
    <t>Vuuren, Jasmijn van</t>
  </si>
  <si>
    <t>Marle, Sebas van</t>
  </si>
  <si>
    <t>Vliek, Sanne</t>
  </si>
  <si>
    <t>J15</t>
  </si>
  <si>
    <t>Vries, Sam de</t>
  </si>
  <si>
    <t>Grootendorst, Philinde</t>
  </si>
  <si>
    <t>Kleijer, Dinand</t>
  </si>
  <si>
    <t>Teunissen, Iris</t>
  </si>
  <si>
    <t>Brink, Marlou van den</t>
  </si>
  <si>
    <t>J16</t>
  </si>
  <si>
    <t>Ammerlaan, Daniël</t>
  </si>
  <si>
    <t>Foppen, Lise</t>
  </si>
  <si>
    <t>Ham, Oskar van den</t>
  </si>
  <si>
    <t>Visser, Eliane</t>
  </si>
  <si>
    <t>Staal, Micha</t>
  </si>
  <si>
    <t>Koelewijn, Sem</t>
  </si>
  <si>
    <t>J17</t>
  </si>
  <si>
    <t>Niebeek, Daan</t>
  </si>
  <si>
    <t>Zuidema, Lisanne</t>
  </si>
  <si>
    <t>Niebeek, Sven</t>
  </si>
  <si>
    <t xml:space="preserve">Beek, Sarah van de </t>
  </si>
  <si>
    <t>Coenraats, Rick</t>
  </si>
  <si>
    <t>Lochem, Matthias van</t>
  </si>
  <si>
    <t>J18</t>
  </si>
  <si>
    <t>Berg, Sven van den</t>
  </si>
  <si>
    <t>Eilander, Linde</t>
  </si>
  <si>
    <t>Krol, Elin van de</t>
  </si>
  <si>
    <t>Tesselaar, Samira</t>
  </si>
  <si>
    <t>Veen, Rosalin van der</t>
  </si>
  <si>
    <t>Toes, Luuk</t>
  </si>
  <si>
    <t>Stam, Isa</t>
  </si>
  <si>
    <t>Kuilen, Julian van de</t>
  </si>
  <si>
    <t>Voorst, Liselotte van</t>
  </si>
  <si>
    <t>Graaf, Lauren de</t>
  </si>
  <si>
    <t>J20</t>
  </si>
  <si>
    <t>Mulder, Lyam</t>
  </si>
  <si>
    <t>Kleijn, Lisa</t>
  </si>
  <si>
    <t>Sloof, Lars</t>
  </si>
  <si>
    <t>Jansen, Bo</t>
  </si>
  <si>
    <t xml:space="preserve">Berg, Jens van den </t>
  </si>
  <si>
    <t>J21</t>
  </si>
  <si>
    <t>Belt, Thomas van de</t>
  </si>
  <si>
    <t>Kieft, Emmy</t>
  </si>
  <si>
    <t>Diest, Rens van</t>
  </si>
  <si>
    <t>Does, Lotte van der</t>
  </si>
  <si>
    <t>Leussen, Vere van</t>
  </si>
  <si>
    <t>J22</t>
  </si>
  <si>
    <t>Worrell, Jorrit</t>
  </si>
  <si>
    <t>Kruijf, Suze de</t>
  </si>
  <si>
    <t>Worrell, Olaf</t>
  </si>
  <si>
    <t>Norden, Lieke van</t>
  </si>
  <si>
    <t>Kleijer, Jelmer</t>
  </si>
  <si>
    <t>Berg, Thirza van den</t>
  </si>
  <si>
    <t>Schimmel, Noud</t>
  </si>
  <si>
    <t>Kangoeroes</t>
  </si>
  <si>
    <t>Grit, Daan</t>
  </si>
  <si>
    <t>Roo, Noémie de</t>
  </si>
  <si>
    <t>Belt, David van de</t>
  </si>
  <si>
    <t>Weide, Isa van der</t>
  </si>
  <si>
    <t>Steijn, Sterre</t>
  </si>
  <si>
    <t>Weide, Hannah van der</t>
  </si>
  <si>
    <t>Stoffelsen, Loa</t>
  </si>
  <si>
    <t>Weide, Iris van der</t>
  </si>
  <si>
    <t>Stam, Tessa</t>
  </si>
  <si>
    <t>Uitleg kleurenschema's:</t>
  </si>
  <si>
    <t>Rood</t>
  </si>
  <si>
    <t>2 vakken</t>
  </si>
  <si>
    <t>3,5 meter</t>
  </si>
  <si>
    <t>Na 2 dpt</t>
  </si>
  <si>
    <t>Oranje</t>
  </si>
  <si>
    <t>2x25 min</t>
  </si>
  <si>
    <t>2x30 min</t>
  </si>
  <si>
    <t>4x10 min</t>
  </si>
  <si>
    <t>3,0 meter</t>
  </si>
  <si>
    <t>2,5 meter</t>
  </si>
  <si>
    <t>Geel</t>
  </si>
  <si>
    <t>Groen</t>
  </si>
  <si>
    <t>Blauw</t>
  </si>
  <si>
    <t>1 vak</t>
  </si>
  <si>
    <t>Korfhoogte</t>
  </si>
  <si>
    <t>Bal</t>
  </si>
  <si>
    <t>Wisselen</t>
  </si>
  <si>
    <t>Speeltijd</t>
  </si>
  <si>
    <t>Kleur</t>
  </si>
  <si>
    <t>Vakken</t>
  </si>
  <si>
    <t>Na 12,5 minuut</t>
  </si>
  <si>
    <t>-</t>
  </si>
  <si>
    <t>Boven, Roy van</t>
  </si>
  <si>
    <t>Berg, Tom van den</t>
  </si>
  <si>
    <t>Hove, Femke ten</t>
  </si>
  <si>
    <t>Horst, Alain ter</t>
  </si>
  <si>
    <t>Odding, Aniek</t>
  </si>
  <si>
    <t>Sinneker, Bjarne</t>
  </si>
  <si>
    <t>Romph, Nina de</t>
  </si>
  <si>
    <t>Velde, Lars van der</t>
  </si>
  <si>
    <t>Beek, Joost van de</t>
  </si>
  <si>
    <t>Links, Anneleen</t>
  </si>
  <si>
    <t>Bosch, Gerwin</t>
  </si>
  <si>
    <t>Raaijen, Ruth van</t>
  </si>
  <si>
    <t>Deenen, Mitchell van</t>
  </si>
  <si>
    <t>Staveren, Nannet van</t>
  </si>
  <si>
    <t>Poppe, Boaz</t>
  </si>
  <si>
    <t>Vliek, Marinda</t>
  </si>
  <si>
    <t>Reinbergen, Jefta</t>
  </si>
  <si>
    <t>Hartenberg, Esmee</t>
  </si>
  <si>
    <t>Bouthoorn, Sarah</t>
  </si>
  <si>
    <t>Lagerwaard, Sara</t>
  </si>
  <si>
    <t>End, Marieke van den</t>
  </si>
  <si>
    <t>Hermsen, Manon</t>
  </si>
  <si>
    <t>Maaskant, Erben</t>
  </si>
  <si>
    <t>Dam, Gabriëlle van</t>
  </si>
  <si>
    <t>Bannink, Daan</t>
  </si>
  <si>
    <t>Kannegieter, Annick</t>
  </si>
  <si>
    <t>Marle, Anne van</t>
  </si>
  <si>
    <t>Mol, Jamie</t>
  </si>
  <si>
    <t>Slot, Ilse</t>
  </si>
  <si>
    <t>Schuur, Alek</t>
  </si>
  <si>
    <t>Vlijm, Anouk</t>
  </si>
  <si>
    <t>Someren, Frank van</t>
  </si>
  <si>
    <t>Vries, Pepijn de</t>
  </si>
  <si>
    <t>Anholts, Lianne</t>
  </si>
  <si>
    <t>Diest-van der Beek, Jorinde van</t>
  </si>
  <si>
    <t>Brom, Wouter van den</t>
  </si>
  <si>
    <t>Rodenburg, Joris</t>
  </si>
  <si>
    <t>Landman, Nymphe</t>
  </si>
  <si>
    <t>Rodenburg, Tim</t>
  </si>
  <si>
    <t>Ruitenbeek, Bart</t>
  </si>
  <si>
    <t>Verhoef, Sharon</t>
  </si>
  <si>
    <t>Weide, Erik van der</t>
  </si>
  <si>
    <t>Weide-van de Glind, Anne van der</t>
  </si>
  <si>
    <t>Westendorp, David van</t>
  </si>
  <si>
    <t>Westendorp, Jelco van</t>
  </si>
  <si>
    <t>Beukema, Noah</t>
  </si>
  <si>
    <t>Folkers, Tessa</t>
  </si>
  <si>
    <t>Beek, Sam van der</t>
  </si>
  <si>
    <t>Jong, Vera de</t>
  </si>
  <si>
    <t>Leeuw, Maarten de</t>
  </si>
  <si>
    <t>Steenkamp, Erik</t>
  </si>
  <si>
    <t>Steenkamp, Jelmer</t>
  </si>
  <si>
    <t>Meij, Lotte van der</t>
  </si>
  <si>
    <t>Visser, David de</t>
  </si>
  <si>
    <t>Geurtsen, Charlotte</t>
  </si>
  <si>
    <t>Jongman, Willeke</t>
  </si>
  <si>
    <t>Brake, Ben te</t>
  </si>
  <si>
    <t>Kappenberg, Vicky</t>
  </si>
  <si>
    <t>Dekker, Erwin</t>
  </si>
  <si>
    <t>Kleijer-Stegeman, Gabriëlle</t>
  </si>
  <si>
    <t>Krol, Anne van de</t>
  </si>
  <si>
    <t>Kuilen, Franca van de</t>
  </si>
  <si>
    <t>Verschoor, Remco</t>
  </si>
  <si>
    <t>Pot, Nienke</t>
  </si>
  <si>
    <t>Yska, Florian</t>
  </si>
  <si>
    <t>Vries, Naomi de</t>
  </si>
  <si>
    <t>Weg, Gery van de</t>
  </si>
  <si>
    <t>Brons, Hilde</t>
  </si>
  <si>
    <t>Bakker, Kilian</t>
  </si>
  <si>
    <t>Brons, Quirine</t>
  </si>
  <si>
    <t>Barendregt, Sebastiaan</t>
  </si>
  <si>
    <t>Greef, Marco de</t>
  </si>
  <si>
    <t>Dasler, Dana van</t>
  </si>
  <si>
    <t>Grit, Koen</t>
  </si>
  <si>
    <t>Ebbers, Maja</t>
  </si>
  <si>
    <t>Groen, Niels</t>
  </si>
  <si>
    <t>Greef-Eilander, Joanne de</t>
  </si>
  <si>
    <t>Houten, Ruben van</t>
  </si>
  <si>
    <t>Groen, Esther</t>
  </si>
  <si>
    <t>Veerman, Jorg</t>
  </si>
  <si>
    <t>Houten, Mirjam van</t>
  </si>
  <si>
    <t>Vermeer, Roxanne</t>
  </si>
  <si>
    <t>Diest, Tino van</t>
  </si>
  <si>
    <t>Berg, Hilde van den</t>
  </si>
  <si>
    <t>Groen, Thijs</t>
  </si>
  <si>
    <t>Besselsen, Annelies</t>
  </si>
  <si>
    <t>Lammers, Kevin</t>
  </si>
  <si>
    <t>Grit, Sanne</t>
  </si>
  <si>
    <t>Weick, Guido</t>
  </si>
  <si>
    <t>Toes, Esther</t>
  </si>
  <si>
    <t>Westendorp-van der Horst, Anna van</t>
  </si>
  <si>
    <t>Beek, Aalon van</t>
  </si>
  <si>
    <t>Hamming, Merit</t>
  </si>
  <si>
    <t>Vierhouten, Evi</t>
  </si>
  <si>
    <t>Winkoop, Dian van</t>
  </si>
  <si>
    <t>Bunschoten, Noa</t>
  </si>
  <si>
    <t>Schuur, Anniko</t>
  </si>
  <si>
    <t>Bax, Jesse</t>
  </si>
  <si>
    <t>Staal, Milan</t>
  </si>
  <si>
    <t>Waaij, Daniël van</t>
  </si>
  <si>
    <t>Malestein, Ramon van</t>
  </si>
  <si>
    <t>1 afvaller naar S3</t>
  </si>
  <si>
    <t>3 afvallers naar S6</t>
  </si>
  <si>
    <t>J7</t>
  </si>
  <si>
    <t>J13</t>
  </si>
  <si>
    <t>J19</t>
  </si>
  <si>
    <t>Adema, René</t>
  </si>
  <si>
    <t>Alakith, Zainab</t>
  </si>
  <si>
    <t>Poorter, Loïs de</t>
  </si>
  <si>
    <t>In Sportlink bij J18 vanwege leeftijdsverschillen</t>
  </si>
  <si>
    <t>In Sportlink bij J22 vanwege leeftijdsverschillen</t>
  </si>
  <si>
    <t>4-korfbal</t>
  </si>
  <si>
    <t>Berg, Thirza van den*</t>
  </si>
  <si>
    <t>*Geen competitie</t>
  </si>
  <si>
    <t>Jongste</t>
  </si>
  <si>
    <t>Oudste</t>
  </si>
  <si>
    <t>Gem</t>
  </si>
  <si>
    <t>Max inval</t>
  </si>
  <si>
    <t>Peildatum op:</t>
  </si>
  <si>
    <t>=ROUND((C3-Q3)/-365,2425; 2)</t>
  </si>
  <si>
    <t>Volgens KNKV</t>
  </si>
  <si>
    <t>Boven, Stef van</t>
  </si>
  <si>
    <t>1 afvaller naar J5</t>
  </si>
  <si>
    <t>Hoornaar, Annelie</t>
  </si>
  <si>
    <t>1 afvaller naar S6</t>
  </si>
  <si>
    <t>Haan, Bertwin de</t>
  </si>
  <si>
    <t>Uulke van Barneveld</t>
  </si>
  <si>
    <t>Trainer/coach:</t>
  </si>
  <si>
    <t>Roel van de Belt</t>
  </si>
  <si>
    <t>Joris Rodenburg</t>
  </si>
  <si>
    <t>Wouter van de Brom</t>
  </si>
  <si>
    <t>Anne van Marle</t>
  </si>
  <si>
    <t>Frank van Someren</t>
  </si>
  <si>
    <t>Tim Rodenburg</t>
  </si>
  <si>
    <t>Roy van Boven</t>
  </si>
  <si>
    <t>Lars van der Velde</t>
  </si>
  <si>
    <t>Daan Bannink</t>
  </si>
  <si>
    <t>Pepijn de Vries</t>
  </si>
  <si>
    <t>Erben Maaskant</t>
  </si>
  <si>
    <t>Jamie Mol</t>
  </si>
  <si>
    <t>Alek Schuur</t>
  </si>
  <si>
    <t>Anouk Vlijm</t>
  </si>
  <si>
    <t>Dana van Dasler</t>
  </si>
  <si>
    <t>Gabriëlle van Dam</t>
  </si>
  <si>
    <t>Anniko Schuur</t>
  </si>
  <si>
    <t>Dian van Winkoop</t>
  </si>
  <si>
    <t>Florian Yska</t>
  </si>
  <si>
    <t>Noah Beukema</t>
  </si>
  <si>
    <t>Jitse Brouwer</t>
  </si>
  <si>
    <t>Julian Kannegieter</t>
  </si>
  <si>
    <t>Lieke van de Berg</t>
  </si>
  <si>
    <t>Albert Bruining</t>
  </si>
  <si>
    <t>Mitchell van Deenen</t>
  </si>
  <si>
    <t>Anneleen Links</t>
  </si>
  <si>
    <t>Sarah Bouthoorn</t>
  </si>
  <si>
    <t>Charlotte Geurtsen</t>
  </si>
  <si>
    <t>Naomi de Vries</t>
  </si>
  <si>
    <t>Bente van den Berg</t>
  </si>
  <si>
    <t>Krijn Maaskant</t>
  </si>
  <si>
    <t>Boaz Poppe</t>
  </si>
  <si>
    <t>René Adema</t>
  </si>
  <si>
    <t>Marieke van den End</t>
  </si>
  <si>
    <t>Maylin Windhorst</t>
  </si>
  <si>
    <t>Sanne Hoogendoorn</t>
  </si>
  <si>
    <t>Finn de Groot</t>
  </si>
  <si>
    <t>Caitlin Mol</t>
  </si>
  <si>
    <t>Simone van den End</t>
  </si>
  <si>
    <t>Lianne van den End</t>
  </si>
  <si>
    <t>Jara Elfrink</t>
  </si>
  <si>
    <t>Jasper van Diepen</t>
  </si>
  <si>
    <t>Romy van Enk</t>
  </si>
  <si>
    <t>Marinda Vliek</t>
  </si>
  <si>
    <t>Kleuren in jeugd</t>
  </si>
  <si>
    <t>Nienkes notities</t>
  </si>
  <si>
    <t>Trainen:</t>
  </si>
  <si>
    <t>Di 20:30-22:00</t>
  </si>
  <si>
    <t>Do 20:30-22:00</t>
  </si>
  <si>
    <t>Ma 20:30-22:00</t>
  </si>
  <si>
    <t>Woe 19:00-20:00</t>
  </si>
  <si>
    <t>Woe 20:00-21:00</t>
  </si>
  <si>
    <t>Do 20:30-21:30</t>
  </si>
  <si>
    <t>G1</t>
  </si>
  <si>
    <t>Recreanten</t>
  </si>
  <si>
    <t>Hans van Waas</t>
  </si>
  <si>
    <t>Mirjam van Houten</t>
  </si>
  <si>
    <t>Roxanne Vermeer</t>
  </si>
  <si>
    <t>Ma 19:00-20:00</t>
  </si>
  <si>
    <t>Woe 19:30-20:30</t>
  </si>
  <si>
    <t>Ma 20:30-21:30</t>
  </si>
  <si>
    <t>Babette de Ridder</t>
  </si>
  <si>
    <t>Di 19:00-20:30</t>
  </si>
  <si>
    <t>Do 18:30-20:00</t>
  </si>
  <si>
    <t>Ma 18:00-19:30</t>
  </si>
  <si>
    <t>Ma 19:30-20:30</t>
  </si>
  <si>
    <t>Woe 18:00-19:00</t>
  </si>
  <si>
    <t>Ma 18:30-19:30</t>
  </si>
  <si>
    <t>Di 18:00-19:00</t>
  </si>
  <si>
    <t>Do 19:30-20:30</t>
  </si>
  <si>
    <t>Do 17:30-18:30</t>
  </si>
  <si>
    <t>Di 19:00-20:00</t>
  </si>
  <si>
    <t>Do 18:30-19:30</t>
  </si>
  <si>
    <t>Ma 18:00-19:00</t>
  </si>
  <si>
    <t>Woe 17:00-18:00</t>
  </si>
  <si>
    <t>Di 17:00-18:00</t>
  </si>
  <si>
    <t>Vr 17:00-18:00</t>
  </si>
  <si>
    <t>Do 16:30-17:30</t>
  </si>
  <si>
    <t>Ma 17:00-18:00</t>
  </si>
  <si>
    <t>Za 9:30-10:30</t>
  </si>
  <si>
    <t>Do 19:00-20:30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</si>
</sst>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i/>
      <sz val="12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E689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F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D31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7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/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/>
      <top/>
      <bottom/>
      <diagonal/>
    </border>
    <border>
      <left/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  <border>
      <left style="medium">
        <color rgb="FFE68900"/>
      </left>
      <right/>
      <top style="medium">
        <color rgb="FFE68900"/>
      </top>
      <bottom/>
      <diagonal/>
    </border>
    <border>
      <left/>
      <right/>
      <top style="medium">
        <color rgb="FFE68900"/>
      </top>
      <bottom/>
      <diagonal/>
    </border>
    <border>
      <left/>
      <right style="medium">
        <color rgb="FFE68900"/>
      </right>
      <top style="medium">
        <color rgb="FFE68900"/>
      </top>
      <bottom/>
      <diagonal/>
    </border>
    <border>
      <left style="medium">
        <color rgb="FFE68900"/>
      </left>
      <right/>
      <top/>
      <bottom/>
      <diagonal/>
    </border>
    <border>
      <left/>
      <right style="medium">
        <color rgb="FFE68900"/>
      </right>
      <top/>
      <bottom/>
      <diagonal/>
    </border>
    <border>
      <left style="medium">
        <color rgb="FFE68900"/>
      </left>
      <right/>
      <top/>
      <bottom style="medium">
        <color rgb="FFE68900"/>
      </bottom>
      <diagonal/>
    </border>
    <border>
      <left/>
      <right/>
      <top/>
      <bottom style="medium">
        <color rgb="FFE68900"/>
      </bottom>
      <diagonal/>
    </border>
    <border>
      <left/>
      <right style="medium">
        <color rgb="FFE68900"/>
      </right>
      <top/>
      <bottom style="medium">
        <color rgb="FFE68900"/>
      </bottom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/>
      <top style="medium">
        <color theme="6"/>
      </top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/>
      <diagonal/>
    </border>
    <border>
      <left style="medium">
        <color theme="6"/>
      </left>
      <right/>
      <top/>
      <bottom style="medium">
        <color theme="6"/>
      </bottom>
      <diagonal/>
    </border>
    <border>
      <left/>
      <right/>
      <top/>
      <bottom style="medium">
        <color theme="6"/>
      </bottom>
      <diagonal/>
    </border>
    <border>
      <left/>
      <right style="medium">
        <color theme="6"/>
      </right>
      <top/>
      <bottom style="medium">
        <color theme="6"/>
      </bottom>
      <diagonal/>
    </border>
    <border>
      <left style="medium">
        <color rgb="FFFFEF21"/>
      </left>
      <right/>
      <top style="medium">
        <color rgb="FFFFEF21"/>
      </top>
      <bottom/>
      <diagonal/>
    </border>
    <border>
      <left/>
      <right/>
      <top style="medium">
        <color rgb="FFFFEF21"/>
      </top>
      <bottom/>
      <diagonal/>
    </border>
    <border>
      <left/>
      <right style="medium">
        <color rgb="FFFFEF21"/>
      </right>
      <top style="medium">
        <color rgb="FFFFEF21"/>
      </top>
      <bottom/>
      <diagonal/>
    </border>
    <border>
      <left style="medium">
        <color rgb="FFFFEF21"/>
      </left>
      <right/>
      <top/>
      <bottom/>
      <diagonal/>
    </border>
    <border>
      <left/>
      <right style="medium">
        <color rgb="FFFFEF21"/>
      </right>
      <top/>
      <bottom/>
      <diagonal/>
    </border>
    <border>
      <left style="medium">
        <color rgb="FFFFEF21"/>
      </left>
      <right/>
      <top/>
      <bottom style="medium">
        <color rgb="FFFFEF21"/>
      </bottom>
      <diagonal/>
    </border>
    <border>
      <left/>
      <right/>
      <top/>
      <bottom style="medium">
        <color rgb="FFFFEF21"/>
      </bottom>
      <diagonal/>
    </border>
    <border>
      <left/>
      <right style="medium">
        <color rgb="FFFFEF21"/>
      </right>
      <top/>
      <bottom style="medium">
        <color rgb="FFFFEF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/>
      <diagonal/>
    </border>
    <border>
      <left/>
      <right/>
      <top style="medium">
        <color theme="3" tint="0.39997558519241921"/>
      </top>
      <bottom/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3" tint="0.39997558519241921"/>
      </left>
      <right/>
      <top/>
      <bottom/>
      <diagonal/>
    </border>
    <border>
      <left/>
      <right style="medium">
        <color theme="3" tint="0.39997558519241921"/>
      </right>
      <top/>
      <bottom/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/>
      <right/>
      <top/>
      <bottom style="medium">
        <color theme="3" tint="0.39997558519241921"/>
      </bottom>
      <diagonal/>
    </border>
    <border>
      <left/>
      <right style="medium">
        <color theme="3" tint="0.39997558519241921"/>
      </right>
      <top/>
      <bottom style="medium">
        <color theme="3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5" tint="-0.249977111117893"/>
      </right>
      <top style="medium">
        <color theme="5" tint="-0.249977111117893"/>
      </top>
      <bottom/>
      <diagonal/>
    </border>
    <border>
      <left/>
      <right style="thin">
        <color theme="5" tint="-0.249977111117893"/>
      </right>
      <top/>
      <bottom/>
      <diagonal/>
    </border>
    <border>
      <left/>
      <right style="thin">
        <color theme="5" tint="-0.249977111117893"/>
      </right>
      <top/>
      <bottom style="medium">
        <color theme="5" tint="-0.249977111117893"/>
      </bottom>
      <diagonal/>
    </border>
    <border>
      <left/>
      <right style="thin">
        <color rgb="FFE68900"/>
      </right>
      <top style="medium">
        <color rgb="FFE68900"/>
      </top>
      <bottom/>
      <diagonal/>
    </border>
    <border>
      <left/>
      <right style="thin">
        <color rgb="FFE68900"/>
      </right>
      <top/>
      <bottom/>
      <diagonal/>
    </border>
    <border>
      <left/>
      <right style="thin">
        <color rgb="FFE68900"/>
      </right>
      <top/>
      <bottom style="medium">
        <color rgb="FFE68900"/>
      </bottom>
      <diagonal/>
    </border>
    <border>
      <left/>
      <right style="thin">
        <color rgb="FFFFEF21"/>
      </right>
      <top style="medium">
        <color rgb="FFFFEF21"/>
      </top>
      <bottom/>
      <diagonal/>
    </border>
    <border>
      <left/>
      <right style="thin">
        <color rgb="FFFFEF21"/>
      </right>
      <top/>
      <bottom/>
      <diagonal/>
    </border>
    <border>
      <left/>
      <right style="thin">
        <color rgb="FFFFEF21"/>
      </right>
      <top/>
      <bottom style="medium">
        <color rgb="FFFFEF21"/>
      </bottom>
      <diagonal/>
    </border>
    <border>
      <left/>
      <right style="thin">
        <color theme="6"/>
      </right>
      <top style="medium">
        <color theme="6"/>
      </top>
      <bottom/>
      <diagonal/>
    </border>
    <border>
      <left/>
      <right style="thin">
        <color theme="6"/>
      </right>
      <top/>
      <bottom/>
      <diagonal/>
    </border>
    <border>
      <left/>
      <right style="thin">
        <color theme="6"/>
      </right>
      <top/>
      <bottom style="medium">
        <color theme="6"/>
      </bottom>
      <diagonal/>
    </border>
    <border>
      <left/>
      <right style="thin">
        <color theme="3" tint="0.39997558519241921"/>
      </right>
      <top style="medium">
        <color theme="3" tint="0.39997558519241921"/>
      </top>
      <bottom/>
      <diagonal/>
    </border>
    <border>
      <left/>
      <right style="thin">
        <color theme="3" tint="0.39997558519241921"/>
      </right>
      <top/>
      <bottom/>
      <diagonal/>
    </border>
    <border>
      <left/>
      <right style="thin">
        <color theme="3" tint="0.39997558519241921"/>
      </right>
      <top/>
      <bottom style="medium">
        <color theme="3" tint="0.39997558519241921"/>
      </bottom>
      <diagonal/>
    </border>
  </borders>
  <cellStyleXfs count="55">
    <xf numFmtId="0" fontId="0" fillId="0" borderId="0"/>
    <xf numFmtId="0" fontId="2" fillId="0" borderId="0"/>
    <xf numFmtId="0" fontId="1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42" applyNumberFormat="0" applyFill="0" applyAlignment="0" applyProtection="0"/>
    <xf numFmtId="0" fontId="17" fillId="0" borderId="43" applyNumberFormat="0" applyFill="0" applyAlignment="0" applyProtection="0"/>
    <xf numFmtId="0" fontId="18" fillId="0" borderId="44" applyNumberFormat="0" applyFill="0" applyAlignment="0" applyProtection="0"/>
    <xf numFmtId="0" fontId="18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4" borderId="45" applyNumberFormat="0" applyAlignment="0" applyProtection="0"/>
    <xf numFmtId="0" fontId="22" fillId="15" borderId="46" applyNumberFormat="0" applyAlignment="0" applyProtection="0"/>
    <xf numFmtId="0" fontId="23" fillId="15" borderId="45" applyNumberFormat="0" applyAlignment="0" applyProtection="0"/>
    <xf numFmtId="0" fontId="24" fillId="0" borderId="47" applyNumberFormat="0" applyFill="0" applyAlignment="0" applyProtection="0"/>
    <xf numFmtId="0" fontId="25" fillId="16" borderId="48" applyNumberFormat="0" applyAlignment="0" applyProtection="0"/>
    <xf numFmtId="0" fontId="26" fillId="0" borderId="0" applyNumberFormat="0" applyFill="0" applyBorder="0" applyAlignment="0" applyProtection="0"/>
    <xf numFmtId="0" fontId="1" fillId="17" borderId="49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50" applyNumberFormat="0" applyFill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9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13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</cellStyleXfs>
  <cellXfs count="30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7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7" fillId="4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7" fillId="8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7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7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27" xfId="0" applyFont="1" applyFill="1" applyBorder="1" applyAlignment="1">
      <alignment vertical="center"/>
    </xf>
    <xf numFmtId="0" fontId="7" fillId="8" borderId="26" xfId="0" applyFont="1" applyFill="1" applyBorder="1" applyAlignment="1">
      <alignment vertical="center"/>
    </xf>
    <xf numFmtId="0" fontId="11" fillId="0" borderId="28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1" fillId="0" borderId="20" xfId="0" applyFont="1" applyFill="1" applyBorder="1" applyAlignment="1">
      <alignment vertical="center"/>
    </xf>
    <xf numFmtId="0" fontId="12" fillId="8" borderId="26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0" fontId="7" fillId="9" borderId="34" xfId="0" applyFont="1" applyFill="1" applyBorder="1" applyAlignment="1">
      <alignment vertical="center"/>
    </xf>
    <xf numFmtId="0" fontId="12" fillId="0" borderId="35" xfId="0" applyFont="1" applyFill="1" applyBorder="1" applyAlignment="1">
      <alignment vertical="center"/>
    </xf>
    <xf numFmtId="0" fontId="11" fillId="0" borderId="36" xfId="0" applyFont="1" applyFill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7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7" fillId="0" borderId="40" xfId="0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0" fontId="12" fillId="4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3" fillId="0" borderId="27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12" fillId="3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13" fillId="0" borderId="19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4" fontId="3" fillId="0" borderId="0" xfId="0" applyNumberFormat="1" applyFont="1" applyAlignment="1">
      <alignment vertical="center"/>
    </xf>
    <xf numFmtId="14" fontId="31" fillId="0" borderId="0" xfId="1" applyNumberFormat="1" applyFont="1"/>
    <xf numFmtId="0" fontId="2" fillId="0" borderId="0" xfId="1"/>
    <xf numFmtId="0" fontId="3" fillId="0" borderId="0" xfId="1" applyFont="1"/>
    <xf numFmtId="0" fontId="30" fillId="0" borderId="0" xfId="1" applyFont="1"/>
    <xf numFmtId="0" fontId="2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/>
    <xf numFmtId="14" fontId="2" fillId="0" borderId="0" xfId="1" applyNumberFormat="1" applyFont="1" applyAlignment="1">
      <alignment horizontal="right" vertical="center"/>
    </xf>
    <xf numFmtId="0" fontId="31" fillId="0" borderId="0" xfId="1" applyFont="1"/>
    <xf numFmtId="14" fontId="31" fillId="0" borderId="0" xfId="1" applyNumberFormat="1" applyFont="1"/>
    <xf numFmtId="0" fontId="31" fillId="0" borderId="0" xfId="1" applyFont="1" applyAlignment="1">
      <alignment horizontal="right"/>
    </xf>
    <xf numFmtId="0" fontId="31" fillId="0" borderId="0" xfId="3" applyFont="1"/>
    <xf numFmtId="14" fontId="31" fillId="0" borderId="0" xfId="3" applyNumberFormat="1" applyFont="1"/>
    <xf numFmtId="0" fontId="31" fillId="0" borderId="0" xfId="3" applyFont="1" applyAlignment="1">
      <alignment horizontal="right"/>
    </xf>
    <xf numFmtId="0" fontId="6" fillId="0" borderId="0" xfId="1" applyFont="1"/>
    <xf numFmtId="14" fontId="6" fillId="0" borderId="0" xfId="1" applyNumberFormat="1" applyFont="1"/>
    <xf numFmtId="0" fontId="6" fillId="0" borderId="0" xfId="1" applyFont="1" applyAlignment="1">
      <alignment horizontal="right"/>
    </xf>
    <xf numFmtId="0" fontId="32" fillId="0" borderId="0" xfId="1" applyFont="1"/>
    <xf numFmtId="14" fontId="31" fillId="0" borderId="0" xfId="3" applyNumberFormat="1" applyFont="1" applyAlignment="1">
      <alignment horizontal="right"/>
    </xf>
    <xf numFmtId="14" fontId="2" fillId="6" borderId="0" xfId="0" applyNumberFormat="1" applyFont="1" applyFill="1" applyAlignment="1">
      <alignment horizontal="right" vertical="center"/>
    </xf>
    <xf numFmtId="14" fontId="13" fillId="0" borderId="0" xfId="0" applyNumberFormat="1" applyFont="1" applyFill="1" applyAlignment="1">
      <alignment horizontal="right" vertical="center"/>
    </xf>
    <xf numFmtId="14" fontId="2" fillId="0" borderId="0" xfId="0" applyNumberFormat="1" applyFont="1" applyAlignment="1">
      <alignment horizontal="right" vertical="center"/>
    </xf>
    <xf numFmtId="14" fontId="31" fillId="0" borderId="0" xfId="1" applyNumberFormat="1" applyFont="1" applyAlignment="1">
      <alignment horizontal="right"/>
    </xf>
    <xf numFmtId="14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14" fontId="2" fillId="42" borderId="0" xfId="0" applyNumberFormat="1" applyFont="1" applyFill="1" applyAlignment="1">
      <alignment horizontal="right" vertical="center"/>
    </xf>
    <xf numFmtId="14" fontId="3" fillId="0" borderId="0" xfId="0" applyNumberFormat="1" applyFont="1" applyFill="1" applyAlignment="1">
      <alignment horizontal="right" vertical="center"/>
    </xf>
    <xf numFmtId="14" fontId="2" fillId="0" borderId="0" xfId="1" applyNumberFormat="1" applyFont="1" applyAlignment="1">
      <alignment horizontal="right"/>
    </xf>
    <xf numFmtId="14" fontId="5" fillId="0" borderId="0" xfId="1" applyNumberFormat="1" applyFont="1" applyAlignment="1">
      <alignment horizontal="right"/>
    </xf>
    <xf numFmtId="2" fontId="3" fillId="0" borderId="0" xfId="0" applyNumberFormat="1" applyFont="1" applyAlignment="1">
      <alignment horizontal="center" vertical="center"/>
    </xf>
    <xf numFmtId="2" fontId="31" fillId="0" borderId="0" xfId="1" applyNumberFormat="1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3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14" fontId="2" fillId="0" borderId="51" xfId="1" applyNumberFormat="1" applyBorder="1"/>
    <xf numFmtId="0" fontId="2" fillId="0" borderId="0" xfId="1" applyBorder="1"/>
    <xf numFmtId="14" fontId="31" fillId="0" borderId="52" xfId="1" applyNumberFormat="1" applyFont="1" applyBorder="1" applyAlignment="1">
      <alignment horizontal="right"/>
    </xf>
    <xf numFmtId="0" fontId="2" fillId="0" borderId="51" xfId="1" applyBorder="1"/>
    <xf numFmtId="0" fontId="2" fillId="0" borderId="52" xfId="0" applyFont="1" applyBorder="1" applyAlignment="1">
      <alignment vertical="center"/>
    </xf>
    <xf numFmtId="0" fontId="31" fillId="0" borderId="56" xfId="1" quotePrefix="1" applyFont="1" applyBorder="1"/>
    <xf numFmtId="0" fontId="2" fillId="0" borderId="57" xfId="1" applyBorder="1"/>
    <xf numFmtId="0" fontId="2" fillId="0" borderId="58" xfId="1" applyBorder="1"/>
    <xf numFmtId="14" fontId="5" fillId="7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1" applyNumberFormat="1"/>
    <xf numFmtId="2" fontId="31" fillId="0" borderId="0" xfId="1" applyNumberFormat="1" applyFont="1"/>
    <xf numFmtId="2" fontId="31" fillId="0" borderId="0" xfId="3" applyNumberFormat="1" applyFont="1"/>
    <xf numFmtId="2" fontId="6" fillId="0" borderId="0" xfId="1" applyNumberFormat="1" applyFont="1"/>
    <xf numFmtId="2" fontId="0" fillId="0" borderId="0" xfId="0" applyNumberFormat="1"/>
    <xf numFmtId="2" fontId="2" fillId="0" borderId="0" xfId="1" quotePrefix="1" applyNumberFormat="1"/>
    <xf numFmtId="0" fontId="2" fillId="0" borderId="22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13" fillId="0" borderId="35" xfId="0" applyFont="1" applyFill="1" applyBorder="1" applyAlignment="1">
      <alignment vertical="center"/>
    </xf>
    <xf numFmtId="0" fontId="2" fillId="0" borderId="0" xfId="0" applyFont="1"/>
    <xf numFmtId="0" fontId="3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0" xfId="0" applyBorder="1"/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0" fillId="0" borderId="3" xfId="0" applyBorder="1"/>
    <xf numFmtId="0" fontId="2" fillId="0" borderId="4" xfId="0" applyFont="1" applyBorder="1"/>
    <xf numFmtId="0" fontId="2" fillId="0" borderId="6" xfId="0" applyFont="1" applyBorder="1"/>
    <xf numFmtId="0" fontId="0" fillId="0" borderId="8" xfId="0" applyBorder="1"/>
    <xf numFmtId="0" fontId="2" fillId="0" borderId="9" xfId="0" applyFont="1" applyBorder="1"/>
    <xf numFmtId="14" fontId="2" fillId="0" borderId="4" xfId="0" applyNumberFormat="1" applyFont="1" applyBorder="1" applyAlignment="1">
      <alignment vertical="center"/>
    </xf>
    <xf numFmtId="14" fontId="2" fillId="0" borderId="6" xfId="0" applyNumberFormat="1" applyFont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0" fontId="2" fillId="0" borderId="59" xfId="0" applyFont="1" applyFill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2" fillId="0" borderId="60" xfId="0" applyFont="1" applyFill="1" applyBorder="1" applyAlignment="1">
      <alignment vertical="center"/>
    </xf>
    <xf numFmtId="0" fontId="2" fillId="0" borderId="61" xfId="0" applyFont="1" applyFill="1" applyBorder="1" applyAlignment="1">
      <alignment vertical="center"/>
    </xf>
    <xf numFmtId="0" fontId="11" fillId="0" borderId="59" xfId="0" applyFont="1" applyFill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0" fillId="0" borderId="11" xfId="0" applyBorder="1"/>
    <xf numFmtId="0" fontId="2" fillId="0" borderId="12" xfId="0" applyFont="1" applyBorder="1"/>
    <xf numFmtId="0" fontId="2" fillId="0" borderId="14" xfId="0" applyFont="1" applyBorder="1"/>
    <xf numFmtId="0" fontId="5" fillId="0" borderId="16" xfId="0" applyFont="1" applyBorder="1" applyAlignment="1">
      <alignment vertical="center"/>
    </xf>
    <xf numFmtId="0" fontId="0" fillId="0" borderId="16" xfId="0" applyBorder="1"/>
    <xf numFmtId="0" fontId="2" fillId="0" borderId="17" xfId="0" applyFont="1" applyBorder="1"/>
    <xf numFmtId="0" fontId="2" fillId="0" borderId="6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11" fillId="0" borderId="62" xfId="0" applyFont="1" applyFill="1" applyBorder="1" applyAlignment="1">
      <alignment vertical="center"/>
    </xf>
    <xf numFmtId="0" fontId="3" fillId="0" borderId="62" xfId="0" applyFont="1" applyFill="1" applyBorder="1" applyAlignment="1">
      <alignment vertical="center"/>
    </xf>
    <xf numFmtId="14" fontId="2" fillId="0" borderId="12" xfId="0" applyNumberFormat="1" applyFont="1" applyBorder="1" applyAlignment="1">
      <alignment vertical="center"/>
    </xf>
    <xf numFmtId="14" fontId="2" fillId="0" borderId="14" xfId="0" applyNumberFormat="1" applyFont="1" applyBorder="1" applyAlignment="1">
      <alignment vertical="center"/>
    </xf>
    <xf numFmtId="14" fontId="2" fillId="0" borderId="17" xfId="0" applyNumberFormat="1" applyFont="1" applyBorder="1" applyAlignment="1">
      <alignment vertical="center"/>
    </xf>
    <xf numFmtId="0" fontId="0" fillId="0" borderId="27" xfId="0" applyBorder="1"/>
    <xf numFmtId="0" fontId="2" fillId="0" borderId="27" xfId="0" applyFont="1" applyBorder="1" applyAlignment="1">
      <alignment vertical="center"/>
    </xf>
    <xf numFmtId="14" fontId="2" fillId="0" borderId="28" xfId="0" applyNumberFormat="1" applyFont="1" applyBorder="1" applyAlignment="1">
      <alignment vertical="center"/>
    </xf>
    <xf numFmtId="14" fontId="2" fillId="0" borderId="30" xfId="0" applyNumberFormat="1" applyFont="1" applyBorder="1" applyAlignment="1">
      <alignment vertical="center"/>
    </xf>
    <xf numFmtId="0" fontId="0" fillId="0" borderId="32" xfId="0" applyBorder="1"/>
    <xf numFmtId="14" fontId="2" fillId="0" borderId="33" xfId="0" applyNumberFormat="1" applyFont="1" applyBorder="1" applyAlignment="1">
      <alignment vertical="center"/>
    </xf>
    <xf numFmtId="0" fontId="11" fillId="0" borderId="65" xfId="0" applyFont="1" applyFill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2" fillId="0" borderId="65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14" fontId="2" fillId="0" borderId="22" xfId="0" applyNumberFormat="1" applyFont="1" applyBorder="1" applyAlignment="1">
      <alignment vertical="center"/>
    </xf>
    <xf numFmtId="14" fontId="2" fillId="0" borderId="20" xfId="0" applyNumberFormat="1" applyFont="1" applyBorder="1" applyAlignment="1">
      <alignment vertical="center"/>
    </xf>
    <xf numFmtId="0" fontId="0" fillId="0" borderId="19" xfId="0" applyBorder="1"/>
    <xf numFmtId="0" fontId="0" fillId="0" borderId="24" xfId="0" applyBorder="1"/>
    <xf numFmtId="0" fontId="11" fillId="0" borderId="68" xfId="0" applyFont="1" applyFill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0" fontId="12" fillId="0" borderId="68" xfId="0" applyFont="1" applyFill="1" applyBorder="1" applyAlignment="1">
      <alignment vertical="center"/>
    </xf>
    <xf numFmtId="0" fontId="2" fillId="0" borderId="69" xfId="0" applyFont="1" applyFill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14" fontId="2" fillId="0" borderId="36" xfId="0" applyNumberFormat="1" applyFont="1" applyBorder="1" applyAlignment="1">
      <alignment vertical="center"/>
    </xf>
    <xf numFmtId="0" fontId="0" fillId="0" borderId="35" xfId="0" applyBorder="1"/>
    <xf numFmtId="0" fontId="0" fillId="0" borderId="40" xfId="0" applyBorder="1"/>
    <xf numFmtId="0" fontId="11" fillId="0" borderId="71" xfId="0" applyFont="1" applyFill="1" applyBorder="1" applyAlignment="1">
      <alignment vertical="center"/>
    </xf>
    <xf numFmtId="0" fontId="3" fillId="0" borderId="72" xfId="0" applyFont="1" applyBorder="1" applyAlignment="1">
      <alignment vertical="center"/>
    </xf>
    <xf numFmtId="0" fontId="2" fillId="0" borderId="72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2" fillId="0" borderId="72" xfId="0" applyFont="1" applyFill="1" applyBorder="1" applyAlignment="1">
      <alignment vertical="center"/>
    </xf>
    <xf numFmtId="0" fontId="2" fillId="0" borderId="71" xfId="0" applyFont="1" applyBorder="1" applyAlignment="1">
      <alignment vertical="center"/>
    </xf>
    <xf numFmtId="0" fontId="2" fillId="2" borderId="0" xfId="0" applyFont="1" applyFill="1"/>
    <xf numFmtId="0" fontId="2" fillId="4" borderId="0" xfId="0" applyFont="1" applyFill="1"/>
    <xf numFmtId="0" fontId="2" fillId="8" borderId="0" xfId="0" applyFont="1" applyFill="1"/>
    <xf numFmtId="0" fontId="2" fillId="3" borderId="0" xfId="0" applyFont="1" applyFill="1"/>
    <xf numFmtId="0" fontId="2" fillId="9" borderId="0" xfId="0" applyFont="1" applyFill="1"/>
    <xf numFmtId="0" fontId="2" fillId="0" borderId="0" xfId="0" applyFont="1" applyBorder="1"/>
    <xf numFmtId="0" fontId="3" fillId="0" borderId="3" xfId="0" applyFont="1" applyBorder="1"/>
    <xf numFmtId="0" fontId="2" fillId="0" borderId="8" xfId="0" applyFont="1" applyBorder="1"/>
    <xf numFmtId="0" fontId="3" fillId="0" borderId="8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2" fillId="6" borderId="60" xfId="0" applyFont="1" applyFill="1" applyBorder="1" applyAlignment="1">
      <alignment vertical="center"/>
    </xf>
    <xf numFmtId="0" fontId="5" fillId="0" borderId="61" xfId="0" applyFont="1" applyBorder="1" applyAlignment="1">
      <alignment vertical="center"/>
    </xf>
    <xf numFmtId="0" fontId="2" fillId="0" borderId="3" xfId="0" applyFont="1" applyBorder="1"/>
    <xf numFmtId="0" fontId="2" fillId="0" borderId="11" xfId="0" applyFont="1" applyBorder="1"/>
    <xf numFmtId="0" fontId="2" fillId="0" borderId="16" xfId="0" applyFont="1" applyBorder="1"/>
  </cellXfs>
  <cellStyles count="55">
    <cellStyle name="20% - Accent1" xfId="30" builtinId="30" customBuiltin="1"/>
    <cellStyle name="20% - Accent2" xfId="33" builtinId="34" customBuiltin="1"/>
    <cellStyle name="20% - Accent3" xfId="36" builtinId="38" customBuiltin="1"/>
    <cellStyle name="20% - Accent4" xfId="39" builtinId="42" customBuiltin="1"/>
    <cellStyle name="20% - Accent5" xfId="42" builtinId="46" customBuiltin="1"/>
    <cellStyle name="20% - Accent6" xfId="45" builtinId="50" customBuiltin="1"/>
    <cellStyle name="40% - Accent1" xfId="31" builtinId="31" customBuiltin="1"/>
    <cellStyle name="40% - Accent2" xfId="34" builtinId="35" customBuiltin="1"/>
    <cellStyle name="40% - Accent3" xfId="37" builtinId="39" customBuiltin="1"/>
    <cellStyle name="40% - Accent4" xfId="40" builtinId="43" customBuiltin="1"/>
    <cellStyle name="40% - Accent5" xfId="43" builtinId="47" customBuiltin="1"/>
    <cellStyle name="40% - Accent6" xfId="46" builtinId="51" customBuiltin="1"/>
    <cellStyle name="60% - Accent1 2" xfId="49" xr:uid="{00000000-0005-0000-0000-00000C000000}"/>
    <cellStyle name="60% - Accent2 2" xfId="50" xr:uid="{00000000-0005-0000-0000-00000D000000}"/>
    <cellStyle name="60% - Accent3 2" xfId="51" xr:uid="{00000000-0005-0000-0000-00000E000000}"/>
    <cellStyle name="60% - Accent4 2" xfId="52" xr:uid="{00000000-0005-0000-0000-00000F000000}"/>
    <cellStyle name="60% - Accent5 2" xfId="53" xr:uid="{00000000-0005-0000-0000-000010000000}"/>
    <cellStyle name="60% - Accent6 2" xfId="54" xr:uid="{00000000-0005-0000-0000-000011000000}"/>
    <cellStyle name="Accent1" xfId="29" builtinId="29" customBuiltin="1"/>
    <cellStyle name="Accent2" xfId="32" builtinId="33" customBuiltin="1"/>
    <cellStyle name="Accent3" xfId="35" builtinId="37" customBuiltin="1"/>
    <cellStyle name="Accent4" xfId="38" builtinId="41" customBuiltin="1"/>
    <cellStyle name="Accent5" xfId="41" builtinId="45" customBuiltin="1"/>
    <cellStyle name="Accent6" xfId="44" builtinId="49" customBuiltin="1"/>
    <cellStyle name="Berekening" xfId="22" builtinId="22" customBuiltin="1"/>
    <cellStyle name="Bold text" xfId="6" xr:uid="{00000000-0005-0000-0000-000019000000}"/>
    <cellStyle name="Col header" xfId="10" xr:uid="{00000000-0005-0000-0000-00001C000000}"/>
    <cellStyle name="Controlecel" xfId="24" builtinId="23" customBuiltin="1"/>
    <cellStyle name="Date" xfId="11" xr:uid="{00000000-0005-0000-0000-00001D000000}"/>
    <cellStyle name="Date &amp; time" xfId="13" xr:uid="{00000000-0005-0000-0000-00001E000000}"/>
    <cellStyle name="Gekoppelde cel" xfId="23" builtinId="24" customBuiltin="1"/>
    <cellStyle name="Goed" xfId="18" builtinId="26" customBuiltin="1"/>
    <cellStyle name="Invoer" xfId="20" builtinId="20" customBuiltin="1"/>
    <cellStyle name="Kop 1" xfId="14" builtinId="16" customBuiltin="1"/>
    <cellStyle name="Kop 2" xfId="15" builtinId="17" customBuiltin="1"/>
    <cellStyle name="Kop 3" xfId="16" builtinId="18" customBuiltin="1"/>
    <cellStyle name="Kop 4" xfId="17" builtinId="19" customBuiltin="1"/>
    <cellStyle name="Money" xfId="8" xr:uid="{00000000-0005-0000-0000-000027000000}"/>
    <cellStyle name="Neutral 2" xfId="48" xr:uid="{00000000-0005-0000-0000-000028000000}"/>
    <cellStyle name="Normal 2" xfId="1" xr:uid="{00000000-0005-0000-0000-00002A000000}"/>
    <cellStyle name="Normal 2 2" xfId="5" xr:uid="{00000000-0005-0000-0000-00002B000000}"/>
    <cellStyle name="Notitie" xfId="26" builtinId="10" customBuiltin="1"/>
    <cellStyle name="Number" xfId="7" xr:uid="{00000000-0005-0000-0000-00002D000000}"/>
    <cellStyle name="Ongeldig" xfId="19" builtinId="27" customBuiltin="1"/>
    <cellStyle name="Percentage" xfId="9" xr:uid="{00000000-0005-0000-0000-00002F000000}"/>
    <cellStyle name="Standaard" xfId="0" builtinId="0"/>
    <cellStyle name="Standaard 2" xfId="3" xr:uid="{00000000-0005-0000-0000-000030000000}"/>
    <cellStyle name="Standaard 3" xfId="2" xr:uid="{00000000-0005-0000-0000-000031000000}"/>
    <cellStyle name="Text" xfId="4" xr:uid="{00000000-0005-0000-0000-000032000000}"/>
    <cellStyle name="Time" xfId="12" xr:uid="{00000000-0005-0000-0000-000033000000}"/>
    <cellStyle name="Title 2" xfId="47" xr:uid="{00000000-0005-0000-0000-000034000000}"/>
    <cellStyle name="Totaal" xfId="28" builtinId="25" customBuiltin="1"/>
    <cellStyle name="Uitvoer" xfId="21" builtinId="21" customBuiltin="1"/>
    <cellStyle name="Verklarende tekst" xfId="27" builtinId="53" customBuiltin="1"/>
    <cellStyle name="Waarschuwingstekst" xfId="25" builtinId="11" customBuiltin="1"/>
  </cellStyles>
  <dxfs count="0"/>
  <tableStyles count="0" defaultTableStyle="TableStyleMedium2" defaultPivotStyle="PivotStyleLight16"/>
  <colors>
    <mruColors>
      <color rgb="FFFFEF21"/>
      <color rgb="FFE68900"/>
      <color rgb="FFFF9900"/>
      <color rgb="FFFFD319"/>
      <color rgb="FFEEC100"/>
      <color rgb="FFFFCC00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"/>
  <sheetViews>
    <sheetView workbookViewId="0">
      <selection activeCell="E29" sqref="E29"/>
    </sheetView>
  </sheetViews>
  <sheetFormatPr baseColWidth="10" defaultColWidth="8.83203125" defaultRowHeight="16" x14ac:dyDescent="0.2"/>
  <cols>
    <col min="1" max="1" width="3.6640625" style="40" customWidth="1"/>
    <col min="2" max="2" width="36.33203125" style="3" bestFit="1" customWidth="1"/>
    <col min="3" max="3" width="3.6640625" style="40" customWidth="1"/>
    <col min="4" max="4" width="23.1640625" style="3" bestFit="1" customWidth="1"/>
    <col min="5" max="5" width="15.83203125" style="3" customWidth="1"/>
    <col min="6" max="16384" width="8.83203125" style="3"/>
  </cols>
  <sheetData>
    <row r="1" spans="1:8" x14ac:dyDescent="0.2">
      <c r="B1" s="2" t="s">
        <v>10</v>
      </c>
    </row>
    <row r="2" spans="1:8" x14ac:dyDescent="0.2">
      <c r="B2" s="2" t="s">
        <v>2</v>
      </c>
      <c r="D2" s="2" t="s">
        <v>1</v>
      </c>
    </row>
    <row r="3" spans="1:8" x14ac:dyDescent="0.2">
      <c r="A3" s="40">
        <v>1</v>
      </c>
      <c r="B3" s="10" t="s">
        <v>302</v>
      </c>
      <c r="C3" s="40">
        <v>1</v>
      </c>
      <c r="D3" s="10" t="s">
        <v>390</v>
      </c>
      <c r="H3" s="11"/>
    </row>
    <row r="4" spans="1:8" x14ac:dyDescent="0.2">
      <c r="A4" s="40">
        <v>2</v>
      </c>
      <c r="B4" s="14" t="s">
        <v>304</v>
      </c>
      <c r="C4" s="40">
        <v>2</v>
      </c>
      <c r="D4" s="10" t="s">
        <v>292</v>
      </c>
      <c r="H4" s="11"/>
    </row>
    <row r="5" spans="1:8" x14ac:dyDescent="0.2">
      <c r="A5" s="40">
        <v>3</v>
      </c>
      <c r="B5" s="14" t="s">
        <v>301</v>
      </c>
      <c r="C5" s="40">
        <v>3</v>
      </c>
      <c r="D5" s="10" t="s">
        <v>285</v>
      </c>
      <c r="H5" s="11"/>
    </row>
    <row r="6" spans="1:8" x14ac:dyDescent="0.2">
      <c r="A6" s="40">
        <v>4</v>
      </c>
      <c r="B6" s="3" t="s">
        <v>305</v>
      </c>
      <c r="C6" s="40">
        <v>4</v>
      </c>
      <c r="D6" s="10" t="s">
        <v>294</v>
      </c>
      <c r="H6" s="11"/>
    </row>
    <row r="7" spans="1:8" x14ac:dyDescent="0.2">
      <c r="A7" s="40">
        <v>5</v>
      </c>
      <c r="B7" s="12" t="s">
        <v>286</v>
      </c>
      <c r="C7" s="40">
        <v>5</v>
      </c>
      <c r="D7" s="10" t="s">
        <v>284</v>
      </c>
      <c r="H7" s="11"/>
    </row>
    <row r="8" spans="1:8" x14ac:dyDescent="0.2">
      <c r="A8" s="40">
        <v>6</v>
      </c>
      <c r="B8" s="12" t="s">
        <v>303</v>
      </c>
      <c r="C8" s="40">
        <v>6</v>
      </c>
      <c r="D8" s="12" t="s">
        <v>296</v>
      </c>
    </row>
    <row r="9" spans="1:8" x14ac:dyDescent="0.2">
      <c r="A9" s="40">
        <v>7</v>
      </c>
      <c r="B9" s="12" t="s">
        <v>293</v>
      </c>
      <c r="C9" s="40">
        <v>7</v>
      </c>
      <c r="D9" s="12" t="s">
        <v>287</v>
      </c>
      <c r="F9" s="13"/>
    </row>
    <row r="10" spans="1:8" x14ac:dyDescent="0.2">
      <c r="A10" s="40">
        <v>8</v>
      </c>
      <c r="B10" s="12" t="s">
        <v>295</v>
      </c>
      <c r="C10" s="40">
        <v>8</v>
      </c>
      <c r="D10" s="12" t="s">
        <v>306</v>
      </c>
      <c r="F10" s="13"/>
    </row>
    <row r="11" spans="1:8" x14ac:dyDescent="0.2">
      <c r="A11" s="40">
        <v>9</v>
      </c>
      <c r="B11" s="15" t="s">
        <v>290</v>
      </c>
      <c r="C11" s="40">
        <v>9</v>
      </c>
      <c r="D11" s="12" t="s">
        <v>298</v>
      </c>
      <c r="F11" s="13"/>
    </row>
    <row r="12" spans="1:8" x14ac:dyDescent="0.2">
      <c r="A12" s="40">
        <v>10</v>
      </c>
      <c r="B12" s="15" t="s">
        <v>297</v>
      </c>
      <c r="C12" s="40">
        <v>10</v>
      </c>
      <c r="D12" s="12" t="s">
        <v>300</v>
      </c>
      <c r="F12" s="13"/>
    </row>
    <row r="13" spans="1:8" x14ac:dyDescent="0.2">
      <c r="A13" s="40">
        <v>11</v>
      </c>
      <c r="B13" s="15" t="s">
        <v>299</v>
      </c>
      <c r="C13" s="40">
        <v>11</v>
      </c>
      <c r="D13" s="12" t="s">
        <v>289</v>
      </c>
      <c r="F13" s="13"/>
    </row>
    <row r="14" spans="1:8" x14ac:dyDescent="0.2">
      <c r="C14" s="40">
        <v>12</v>
      </c>
      <c r="D14" s="15" t="s">
        <v>291</v>
      </c>
      <c r="F14" s="13"/>
    </row>
    <row r="15" spans="1:8" s="35" customFormat="1" x14ac:dyDescent="0.2">
      <c r="A15" s="40"/>
      <c r="B15" s="37"/>
      <c r="C15" s="41"/>
      <c r="D15" s="37" t="s">
        <v>385</v>
      </c>
      <c r="F15" s="38"/>
    </row>
    <row r="17" spans="1:8" x14ac:dyDescent="0.2">
      <c r="B17" s="2" t="s">
        <v>0</v>
      </c>
    </row>
    <row r="18" spans="1:8" x14ac:dyDescent="0.2">
      <c r="B18" s="2" t="s">
        <v>2</v>
      </c>
      <c r="D18" s="2" t="s">
        <v>1</v>
      </c>
      <c r="G18" s="19"/>
    </row>
    <row r="19" spans="1:8" x14ac:dyDescent="0.2">
      <c r="A19" s="40">
        <v>1</v>
      </c>
      <c r="B19" s="30" t="s">
        <v>379</v>
      </c>
      <c r="C19" s="40">
        <v>1</v>
      </c>
      <c r="D19" s="39" t="s">
        <v>3</v>
      </c>
      <c r="G19" s="19"/>
      <c r="H19" s="17"/>
    </row>
    <row r="20" spans="1:8" x14ac:dyDescent="0.2">
      <c r="A20" s="40">
        <v>2</v>
      </c>
      <c r="B20" s="17" t="s">
        <v>307</v>
      </c>
      <c r="C20" s="40">
        <v>2</v>
      </c>
      <c r="D20" s="17" t="s">
        <v>308</v>
      </c>
      <c r="G20" s="19"/>
    </row>
    <row r="21" spans="1:8" x14ac:dyDescent="0.2">
      <c r="A21" s="40">
        <v>3</v>
      </c>
      <c r="B21" s="31" t="s">
        <v>309</v>
      </c>
      <c r="C21" s="40">
        <v>3</v>
      </c>
      <c r="D21" s="35" t="s">
        <v>381</v>
      </c>
      <c r="G21" s="19"/>
    </row>
    <row r="22" spans="1:8" x14ac:dyDescent="0.2">
      <c r="A22" s="40">
        <v>4</v>
      </c>
      <c r="B22" s="30" t="s">
        <v>380</v>
      </c>
      <c r="C22" s="40">
        <v>4</v>
      </c>
      <c r="D22" s="17" t="s">
        <v>384</v>
      </c>
      <c r="G22" s="19"/>
    </row>
    <row r="23" spans="1:8" x14ac:dyDescent="0.2">
      <c r="A23" s="40">
        <v>5</v>
      </c>
      <c r="B23" s="31" t="s">
        <v>377</v>
      </c>
      <c r="C23" s="40">
        <v>5</v>
      </c>
      <c r="D23" s="17" t="s">
        <v>311</v>
      </c>
      <c r="G23" s="19"/>
    </row>
    <row r="24" spans="1:8" x14ac:dyDescent="0.2">
      <c r="A24" s="40">
        <v>6</v>
      </c>
      <c r="B24" s="31" t="s">
        <v>314</v>
      </c>
      <c r="C24" s="40">
        <v>6</v>
      </c>
      <c r="D24" s="36" t="s">
        <v>313</v>
      </c>
    </row>
    <row r="25" spans="1:8" x14ac:dyDescent="0.2">
      <c r="A25" s="40">
        <v>7</v>
      </c>
      <c r="B25" s="31" t="s">
        <v>378</v>
      </c>
      <c r="C25" s="40">
        <v>7</v>
      </c>
      <c r="D25" s="32" t="s">
        <v>315</v>
      </c>
      <c r="F25" s="17"/>
    </row>
    <row r="26" spans="1:8" x14ac:dyDescent="0.2">
      <c r="B26" s="9" t="s">
        <v>408</v>
      </c>
      <c r="C26" s="40">
        <v>8</v>
      </c>
      <c r="D26" s="33" t="s">
        <v>382</v>
      </c>
    </row>
    <row r="27" spans="1:8" x14ac:dyDescent="0.2">
      <c r="C27" s="40">
        <v>9</v>
      </c>
      <c r="D27" s="36" t="s">
        <v>383</v>
      </c>
    </row>
    <row r="28" spans="1:8" s="35" customFormat="1" x14ac:dyDescent="0.2">
      <c r="A28" s="40"/>
      <c r="C28" s="41"/>
      <c r="D28" s="37" t="s">
        <v>386</v>
      </c>
    </row>
    <row r="30" spans="1:8" x14ac:dyDescent="0.2">
      <c r="B30" s="2" t="s">
        <v>4</v>
      </c>
      <c r="D30" s="2"/>
    </row>
    <row r="31" spans="1:8" x14ac:dyDescent="0.2">
      <c r="B31" s="2" t="s">
        <v>2</v>
      </c>
      <c r="D31" s="2" t="s">
        <v>1</v>
      </c>
      <c r="G31" s="24"/>
    </row>
    <row r="32" spans="1:8" x14ac:dyDescent="0.2">
      <c r="A32" s="40">
        <v>1</v>
      </c>
      <c r="B32" s="29" t="s">
        <v>317</v>
      </c>
      <c r="C32" s="40">
        <v>1</v>
      </c>
      <c r="D32" s="27" t="s">
        <v>375</v>
      </c>
      <c r="G32" s="24"/>
      <c r="H32" s="21"/>
    </row>
    <row r="33" spans="1:8" x14ac:dyDescent="0.2">
      <c r="A33" s="40">
        <v>2</v>
      </c>
      <c r="B33" s="21" t="s">
        <v>318</v>
      </c>
      <c r="C33" s="40">
        <v>2</v>
      </c>
      <c r="D33" s="21" t="s">
        <v>319</v>
      </c>
      <c r="G33" s="24"/>
    </row>
    <row r="34" spans="1:8" x14ac:dyDescent="0.2">
      <c r="A34" s="40">
        <v>3</v>
      </c>
      <c r="B34" s="21" t="s">
        <v>321</v>
      </c>
      <c r="C34" s="40">
        <v>3</v>
      </c>
      <c r="D34" s="28" t="s">
        <v>320</v>
      </c>
      <c r="G34" s="24"/>
    </row>
    <row r="35" spans="1:8" x14ac:dyDescent="0.2">
      <c r="A35" s="40">
        <v>4</v>
      </c>
      <c r="B35" s="28" t="s">
        <v>288</v>
      </c>
      <c r="C35" s="40">
        <v>4</v>
      </c>
      <c r="D35" s="29" t="s">
        <v>322</v>
      </c>
      <c r="G35" s="24"/>
    </row>
    <row r="36" spans="1:8" x14ac:dyDescent="0.2">
      <c r="A36" s="40">
        <v>5</v>
      </c>
      <c r="B36" s="21" t="s">
        <v>373</v>
      </c>
      <c r="C36" s="40">
        <v>5</v>
      </c>
      <c r="D36" s="21" t="s">
        <v>323</v>
      </c>
      <c r="G36" s="24"/>
    </row>
    <row r="37" spans="1:8" x14ac:dyDescent="0.2">
      <c r="A37" s="40">
        <v>6</v>
      </c>
      <c r="B37" s="21" t="s">
        <v>324</v>
      </c>
      <c r="C37" s="40">
        <v>6</v>
      </c>
      <c r="D37" s="28" t="s">
        <v>325</v>
      </c>
      <c r="G37" s="24"/>
    </row>
    <row r="38" spans="1:8" x14ac:dyDescent="0.2">
      <c r="A38" s="40">
        <v>7</v>
      </c>
      <c r="B38" s="21" t="s">
        <v>326</v>
      </c>
      <c r="C38" s="40">
        <v>7</v>
      </c>
      <c r="D38" s="21" t="s">
        <v>327</v>
      </c>
      <c r="F38" s="23"/>
      <c r="G38" s="24"/>
    </row>
    <row r="39" spans="1:8" x14ac:dyDescent="0.2">
      <c r="A39" s="40">
        <v>8</v>
      </c>
      <c r="B39" s="28" t="s">
        <v>374</v>
      </c>
      <c r="C39" s="40">
        <v>8</v>
      </c>
      <c r="D39" s="29" t="s">
        <v>328</v>
      </c>
      <c r="F39" s="21"/>
      <c r="G39" s="25"/>
      <c r="H39" s="21"/>
    </row>
    <row r="40" spans="1:8" x14ac:dyDescent="0.2">
      <c r="F40" s="21"/>
      <c r="G40" s="24"/>
    </row>
    <row r="41" spans="1:8" x14ac:dyDescent="0.2">
      <c r="B41" s="2" t="s">
        <v>5</v>
      </c>
      <c r="D41" s="2"/>
      <c r="G41" s="24"/>
    </row>
    <row r="42" spans="1:8" x14ac:dyDescent="0.2">
      <c r="B42" s="2" t="s">
        <v>2</v>
      </c>
      <c r="D42" s="2" t="s">
        <v>1</v>
      </c>
      <c r="G42" s="24"/>
    </row>
    <row r="43" spans="1:8" x14ac:dyDescent="0.2">
      <c r="A43" s="40">
        <v>1</v>
      </c>
      <c r="B43" s="21" t="s">
        <v>329</v>
      </c>
      <c r="C43" s="40">
        <v>1</v>
      </c>
      <c r="D43" s="21" t="s">
        <v>331</v>
      </c>
      <c r="G43" s="24"/>
    </row>
    <row r="44" spans="1:8" x14ac:dyDescent="0.2">
      <c r="A44" s="40">
        <v>2</v>
      </c>
      <c r="B44" s="21" t="s">
        <v>330</v>
      </c>
      <c r="C44" s="40">
        <v>2</v>
      </c>
      <c r="D44" s="21" t="s">
        <v>342</v>
      </c>
      <c r="G44" s="24"/>
    </row>
    <row r="45" spans="1:8" x14ac:dyDescent="0.2">
      <c r="A45" s="40">
        <v>3</v>
      </c>
      <c r="B45" s="21" t="s">
        <v>332</v>
      </c>
      <c r="C45" s="40">
        <v>3</v>
      </c>
      <c r="D45" s="21" t="s">
        <v>333</v>
      </c>
      <c r="G45" s="24"/>
    </row>
    <row r="46" spans="1:8" x14ac:dyDescent="0.2">
      <c r="A46" s="40">
        <v>4</v>
      </c>
      <c r="B46" s="21" t="s">
        <v>310</v>
      </c>
      <c r="C46" s="40">
        <v>4</v>
      </c>
      <c r="D46" s="21" t="s">
        <v>334</v>
      </c>
      <c r="F46" s="21"/>
      <c r="G46" s="25"/>
      <c r="H46" s="21"/>
    </row>
    <row r="47" spans="1:8" x14ac:dyDescent="0.2">
      <c r="A47" s="40">
        <v>5</v>
      </c>
      <c r="B47" s="17" t="s">
        <v>336</v>
      </c>
      <c r="C47" s="40">
        <v>5</v>
      </c>
      <c r="D47" s="21" t="s">
        <v>335</v>
      </c>
      <c r="F47" s="22"/>
      <c r="G47" s="25"/>
      <c r="H47" s="21"/>
    </row>
    <row r="48" spans="1:8" x14ac:dyDescent="0.2">
      <c r="A48" s="40">
        <v>6</v>
      </c>
      <c r="B48" s="17" t="s">
        <v>312</v>
      </c>
      <c r="C48" s="40">
        <v>6</v>
      </c>
      <c r="D48" s="21" t="s">
        <v>337</v>
      </c>
      <c r="G48" s="24"/>
      <c r="H48" s="21"/>
    </row>
    <row r="49" spans="1:8" x14ac:dyDescent="0.2">
      <c r="C49" s="40">
        <v>7</v>
      </c>
      <c r="D49" s="18" t="s">
        <v>316</v>
      </c>
      <c r="G49" s="24"/>
    </row>
    <row r="50" spans="1:8" x14ac:dyDescent="0.2">
      <c r="G50" s="24"/>
    </row>
    <row r="51" spans="1:8" x14ac:dyDescent="0.2">
      <c r="B51" s="2" t="s">
        <v>6</v>
      </c>
      <c r="D51" s="2"/>
      <c r="G51" s="24"/>
      <c r="H51" s="21"/>
    </row>
    <row r="52" spans="1:8" x14ac:dyDescent="0.2">
      <c r="B52" s="2" t="s">
        <v>2</v>
      </c>
      <c r="D52" s="2" t="s">
        <v>1</v>
      </c>
      <c r="G52" s="24"/>
    </row>
    <row r="53" spans="1:8" x14ac:dyDescent="0.2">
      <c r="A53" s="40">
        <v>1</v>
      </c>
      <c r="B53" s="39" t="s">
        <v>7</v>
      </c>
      <c r="C53" s="40">
        <v>1</v>
      </c>
      <c r="D53" s="39" t="s">
        <v>7</v>
      </c>
      <c r="G53" s="24"/>
    </row>
    <row r="54" spans="1:8" x14ac:dyDescent="0.2">
      <c r="A54" s="40">
        <v>2</v>
      </c>
      <c r="B54" s="21" t="s">
        <v>338</v>
      </c>
      <c r="C54" s="40">
        <v>2</v>
      </c>
      <c r="D54" s="39" t="s">
        <v>7</v>
      </c>
      <c r="G54" s="24"/>
    </row>
    <row r="55" spans="1:8" x14ac:dyDescent="0.2">
      <c r="A55" s="40">
        <v>3</v>
      </c>
      <c r="B55" s="27" t="s">
        <v>376</v>
      </c>
      <c r="C55" s="40">
        <v>3</v>
      </c>
      <c r="D55" s="39" t="s">
        <v>7</v>
      </c>
      <c r="G55" s="20"/>
      <c r="H55" s="20"/>
    </row>
    <row r="56" spans="1:8" x14ac:dyDescent="0.2">
      <c r="A56" s="40">
        <v>4</v>
      </c>
      <c r="B56" s="21" t="s">
        <v>339</v>
      </c>
      <c r="C56" s="40">
        <v>4</v>
      </c>
      <c r="D56" s="21" t="s">
        <v>348</v>
      </c>
      <c r="G56" s="20"/>
      <c r="H56" s="21"/>
    </row>
    <row r="57" spans="1:8" x14ac:dyDescent="0.2">
      <c r="A57" s="40">
        <v>5</v>
      </c>
      <c r="B57" s="28" t="s">
        <v>341</v>
      </c>
      <c r="F57" s="21"/>
      <c r="G57" s="25"/>
      <c r="H57" s="21"/>
    </row>
    <row r="58" spans="1:8" x14ac:dyDescent="0.2">
      <c r="A58" s="40">
        <v>6</v>
      </c>
      <c r="B58" s="21" t="s">
        <v>347</v>
      </c>
      <c r="F58" s="22"/>
      <c r="G58" s="25"/>
      <c r="H58" s="21"/>
    </row>
    <row r="59" spans="1:8" x14ac:dyDescent="0.2">
      <c r="A59" s="40">
        <v>7</v>
      </c>
      <c r="B59" s="28" t="s">
        <v>349</v>
      </c>
      <c r="G59" s="24"/>
    </row>
    <row r="60" spans="1:8" x14ac:dyDescent="0.2">
      <c r="F60" s="21"/>
      <c r="G60" s="24"/>
    </row>
    <row r="61" spans="1:8" x14ac:dyDescent="0.2">
      <c r="B61" s="2" t="s">
        <v>8</v>
      </c>
      <c r="D61" s="2"/>
      <c r="G61" s="24"/>
    </row>
    <row r="62" spans="1:8" x14ac:dyDescent="0.2">
      <c r="B62" s="2" t="s">
        <v>2</v>
      </c>
      <c r="D62" s="2" t="s">
        <v>1</v>
      </c>
      <c r="G62" s="24"/>
    </row>
    <row r="63" spans="1:8" x14ac:dyDescent="0.2">
      <c r="A63" s="40">
        <v>1</v>
      </c>
      <c r="B63" s="28" t="s">
        <v>351</v>
      </c>
      <c r="C63" s="40">
        <v>1</v>
      </c>
      <c r="D63" s="21" t="s">
        <v>352</v>
      </c>
      <c r="G63" s="24"/>
    </row>
    <row r="64" spans="1:8" x14ac:dyDescent="0.2">
      <c r="A64" s="40">
        <v>2</v>
      </c>
      <c r="B64" s="28" t="s">
        <v>353</v>
      </c>
      <c r="C64" s="40">
        <v>2</v>
      </c>
      <c r="D64" s="21" t="s">
        <v>354</v>
      </c>
      <c r="G64" s="24"/>
    </row>
    <row r="65" spans="1:8" x14ac:dyDescent="0.2">
      <c r="A65" s="40">
        <v>3</v>
      </c>
      <c r="B65" s="21" t="s">
        <v>356</v>
      </c>
      <c r="C65" s="40">
        <v>3</v>
      </c>
      <c r="D65" s="21" t="s">
        <v>355</v>
      </c>
      <c r="G65" s="20"/>
      <c r="H65" s="21"/>
    </row>
    <row r="66" spans="1:8" x14ac:dyDescent="0.2">
      <c r="A66" s="40">
        <v>4</v>
      </c>
      <c r="B66" s="21" t="s">
        <v>358</v>
      </c>
      <c r="C66" s="40">
        <v>4</v>
      </c>
      <c r="D66" s="21" t="s">
        <v>357</v>
      </c>
      <c r="G66" s="20"/>
      <c r="H66" s="21"/>
    </row>
    <row r="67" spans="1:8" x14ac:dyDescent="0.2">
      <c r="A67" s="40">
        <v>5</v>
      </c>
      <c r="B67" s="29" t="s">
        <v>360</v>
      </c>
      <c r="C67" s="40">
        <v>5</v>
      </c>
      <c r="D67" s="21" t="s">
        <v>359</v>
      </c>
    </row>
    <row r="68" spans="1:8" x14ac:dyDescent="0.2">
      <c r="A68" s="40">
        <v>6</v>
      </c>
      <c r="B68" s="29" t="s">
        <v>362</v>
      </c>
      <c r="C68" s="40">
        <v>6</v>
      </c>
      <c r="D68" s="21" t="s">
        <v>361</v>
      </c>
      <c r="F68" s="22"/>
      <c r="G68" s="25"/>
      <c r="H68" s="21"/>
    </row>
    <row r="69" spans="1:8" x14ac:dyDescent="0.2">
      <c r="A69" s="40">
        <v>7</v>
      </c>
      <c r="B69" s="21" t="s">
        <v>364</v>
      </c>
      <c r="C69" s="40">
        <v>7</v>
      </c>
      <c r="D69" s="21" t="s">
        <v>363</v>
      </c>
      <c r="F69" s="21"/>
      <c r="G69" s="24"/>
    </row>
    <row r="70" spans="1:8" x14ac:dyDescent="0.2">
      <c r="A70" s="40">
        <v>8</v>
      </c>
      <c r="B70" s="21" t="s">
        <v>365</v>
      </c>
      <c r="G70" s="24"/>
    </row>
    <row r="71" spans="1:8" x14ac:dyDescent="0.2">
      <c r="A71" s="40">
        <v>9</v>
      </c>
      <c r="B71" s="21" t="s">
        <v>350</v>
      </c>
      <c r="G71" s="24"/>
    </row>
    <row r="72" spans="1:8" x14ac:dyDescent="0.2">
      <c r="G72" s="24"/>
    </row>
    <row r="73" spans="1:8" x14ac:dyDescent="0.2">
      <c r="B73" s="2" t="s">
        <v>9</v>
      </c>
      <c r="D73" s="2"/>
    </row>
    <row r="74" spans="1:8" x14ac:dyDescent="0.2">
      <c r="B74" s="2" t="s">
        <v>2</v>
      </c>
      <c r="D74" s="2" t="s">
        <v>1</v>
      </c>
    </row>
    <row r="75" spans="1:8" x14ac:dyDescent="0.2">
      <c r="A75" s="40">
        <v>1</v>
      </c>
      <c r="B75" s="21" t="s">
        <v>367</v>
      </c>
      <c r="C75" s="40">
        <v>1</v>
      </c>
      <c r="D75" s="21" t="s">
        <v>340</v>
      </c>
    </row>
    <row r="76" spans="1:8" x14ac:dyDescent="0.2">
      <c r="A76" s="40">
        <v>2</v>
      </c>
      <c r="B76" s="21" t="s">
        <v>369</v>
      </c>
      <c r="C76" s="40">
        <v>2</v>
      </c>
      <c r="D76" s="21" t="s">
        <v>366</v>
      </c>
    </row>
    <row r="77" spans="1:8" x14ac:dyDescent="0.2">
      <c r="A77" s="40">
        <v>3</v>
      </c>
      <c r="B77" s="21" t="s">
        <v>371</v>
      </c>
      <c r="C77" s="40">
        <v>3</v>
      </c>
      <c r="D77" s="21" t="s">
        <v>368</v>
      </c>
    </row>
    <row r="78" spans="1:8" x14ac:dyDescent="0.2">
      <c r="A78" s="40">
        <v>4</v>
      </c>
      <c r="B78" s="21" t="s">
        <v>343</v>
      </c>
      <c r="C78" s="40">
        <v>4</v>
      </c>
      <c r="D78" s="179" t="s">
        <v>409</v>
      </c>
    </row>
    <row r="79" spans="1:8" x14ac:dyDescent="0.2">
      <c r="A79" s="40">
        <v>5</v>
      </c>
      <c r="B79" s="21" t="s">
        <v>344</v>
      </c>
      <c r="C79" s="40">
        <v>5</v>
      </c>
      <c r="D79" s="21" t="s">
        <v>370</v>
      </c>
    </row>
    <row r="80" spans="1:8" x14ac:dyDescent="0.2">
      <c r="A80" s="40">
        <v>6</v>
      </c>
      <c r="B80" s="26" t="s">
        <v>345</v>
      </c>
      <c r="C80" s="40">
        <v>6</v>
      </c>
      <c r="D80" s="21" t="s">
        <v>346</v>
      </c>
    </row>
    <row r="81" spans="3:4" x14ac:dyDescent="0.2">
      <c r="C81" s="40">
        <v>7</v>
      </c>
      <c r="D81" s="36" t="s">
        <v>372</v>
      </c>
    </row>
  </sheetData>
  <sortState ref="D75:D81">
    <sortCondition ref="D75"/>
  </sortState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8"/>
  <sheetViews>
    <sheetView workbookViewId="0">
      <selection activeCell="N14" sqref="N14"/>
    </sheetView>
  </sheetViews>
  <sheetFormatPr baseColWidth="10" defaultColWidth="8.83203125" defaultRowHeight="16" x14ac:dyDescent="0.2"/>
  <cols>
    <col min="1" max="16384" width="8.83203125" style="211"/>
  </cols>
  <sheetData>
    <row r="1" spans="1:2" x14ac:dyDescent="0.2">
      <c r="A1" s="211" t="s">
        <v>457</v>
      </c>
    </row>
    <row r="3" spans="1:2" x14ac:dyDescent="0.2">
      <c r="B3" s="211" t="s">
        <v>456</v>
      </c>
    </row>
    <row r="4" spans="1:2" x14ac:dyDescent="0.2">
      <c r="B4" s="292"/>
    </row>
    <row r="5" spans="1:2" x14ac:dyDescent="0.2">
      <c r="B5" s="293"/>
    </row>
    <row r="6" spans="1:2" x14ac:dyDescent="0.2">
      <c r="B6" s="294"/>
    </row>
    <row r="7" spans="1:2" x14ac:dyDescent="0.2">
      <c r="B7" s="295"/>
    </row>
    <row r="8" spans="1:2" x14ac:dyDescent="0.2">
      <c r="B8" s="29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E29" sqref="E29"/>
    </sheetView>
  </sheetViews>
  <sheetFormatPr baseColWidth="10" defaultColWidth="8.83203125" defaultRowHeight="15" x14ac:dyDescent="0.2"/>
  <cols>
    <col min="1" max="1" width="3.6640625" style="42" customWidth="1"/>
    <col min="2" max="2" width="24.5" bestFit="1" customWidth="1"/>
    <col min="3" max="3" width="3.6640625" style="42" customWidth="1"/>
    <col min="4" max="4" width="22.83203125" bestFit="1" customWidth="1"/>
    <col min="5" max="5" width="15.83203125" customWidth="1"/>
  </cols>
  <sheetData>
    <row r="1" spans="1:5" ht="16" x14ac:dyDescent="0.2">
      <c r="A1" s="40"/>
      <c r="B1" s="2" t="s">
        <v>11</v>
      </c>
      <c r="C1" s="40"/>
      <c r="D1" s="3"/>
      <c r="E1" s="3"/>
    </row>
    <row r="2" spans="1:5" ht="16" x14ac:dyDescent="0.2">
      <c r="A2" s="40"/>
      <c r="B2" s="2" t="s">
        <v>2</v>
      </c>
      <c r="C2" s="40"/>
      <c r="D2" s="2" t="s">
        <v>1</v>
      </c>
      <c r="E2" s="3"/>
    </row>
    <row r="3" spans="1:5" ht="16" x14ac:dyDescent="0.2">
      <c r="A3" s="40">
        <v>1</v>
      </c>
      <c r="B3" s="3" t="s">
        <v>21</v>
      </c>
      <c r="C3" s="40">
        <v>1</v>
      </c>
      <c r="D3" s="3" t="s">
        <v>17</v>
      </c>
      <c r="E3" s="3"/>
    </row>
    <row r="4" spans="1:5" ht="16" x14ac:dyDescent="0.2">
      <c r="A4" s="40">
        <v>2</v>
      </c>
      <c r="B4" s="3" t="s">
        <v>20</v>
      </c>
      <c r="C4" s="40">
        <v>2</v>
      </c>
      <c r="D4" s="3" t="s">
        <v>18</v>
      </c>
      <c r="E4" s="3"/>
    </row>
    <row r="5" spans="1:5" ht="16" x14ac:dyDescent="0.2">
      <c r="A5" s="40">
        <v>3</v>
      </c>
      <c r="B5" s="3" t="s">
        <v>23</v>
      </c>
      <c r="C5" s="40">
        <v>3</v>
      </c>
      <c r="D5" s="3" t="s">
        <v>16</v>
      </c>
      <c r="E5" s="3"/>
    </row>
    <row r="6" spans="1:5" ht="16" x14ac:dyDescent="0.2">
      <c r="A6" s="40">
        <v>4</v>
      </c>
      <c r="B6" s="3" t="s">
        <v>22</v>
      </c>
      <c r="C6" s="40">
        <v>4</v>
      </c>
      <c r="D6" s="3" t="s">
        <v>15</v>
      </c>
      <c r="E6" s="3"/>
    </row>
    <row r="7" spans="1:5" ht="16" x14ac:dyDescent="0.2">
      <c r="A7" s="40">
        <v>5</v>
      </c>
      <c r="B7" s="3" t="s">
        <v>24</v>
      </c>
      <c r="C7" s="40">
        <v>5</v>
      </c>
      <c r="D7" s="3" t="s">
        <v>19</v>
      </c>
      <c r="E7" s="3"/>
    </row>
    <row r="8" spans="1:5" ht="16" x14ac:dyDescent="0.2">
      <c r="A8" s="40"/>
      <c r="B8" s="3"/>
      <c r="C8" s="40"/>
      <c r="D8" s="3"/>
      <c r="E8" s="3"/>
    </row>
    <row r="9" spans="1:5" ht="16" x14ac:dyDescent="0.2">
      <c r="A9" s="40"/>
      <c r="B9" s="34" t="s">
        <v>12</v>
      </c>
      <c r="C9" s="40"/>
      <c r="D9" s="35"/>
      <c r="E9" s="3"/>
    </row>
    <row r="10" spans="1:5" ht="16" x14ac:dyDescent="0.2">
      <c r="A10" s="40"/>
      <c r="B10" s="34" t="s">
        <v>2</v>
      </c>
      <c r="C10" s="40"/>
      <c r="D10" s="34" t="s">
        <v>1</v>
      </c>
      <c r="E10" s="3"/>
    </row>
    <row r="11" spans="1:5" ht="16" x14ac:dyDescent="0.2">
      <c r="A11" s="40">
        <v>1</v>
      </c>
      <c r="B11" s="35" t="s">
        <v>31</v>
      </c>
      <c r="C11" s="40">
        <v>1</v>
      </c>
      <c r="D11" s="35" t="s">
        <v>26</v>
      </c>
      <c r="E11" s="3"/>
    </row>
    <row r="12" spans="1:5" ht="16" x14ac:dyDescent="0.2">
      <c r="A12" s="40">
        <v>2</v>
      </c>
      <c r="B12" s="35" t="s">
        <v>32</v>
      </c>
      <c r="C12" s="40">
        <v>2</v>
      </c>
      <c r="D12" s="35" t="s">
        <v>25</v>
      </c>
      <c r="E12" s="3"/>
    </row>
    <row r="13" spans="1:5" ht="16" x14ac:dyDescent="0.2">
      <c r="A13" s="40">
        <v>3</v>
      </c>
      <c r="B13" s="35" t="s">
        <v>33</v>
      </c>
      <c r="C13" s="40">
        <v>3</v>
      </c>
      <c r="D13" s="35" t="s">
        <v>27</v>
      </c>
      <c r="E13" s="3"/>
    </row>
    <row r="14" spans="1:5" ht="16" x14ac:dyDescent="0.2">
      <c r="A14" s="40">
        <v>4</v>
      </c>
      <c r="B14" s="35" t="s">
        <v>30</v>
      </c>
      <c r="C14" s="40">
        <v>4</v>
      </c>
      <c r="D14" s="35" t="s">
        <v>29</v>
      </c>
      <c r="E14" s="3"/>
    </row>
    <row r="15" spans="1:5" ht="16" x14ac:dyDescent="0.2">
      <c r="A15" s="40"/>
      <c r="B15" s="35"/>
      <c r="C15" s="40">
        <v>5</v>
      </c>
      <c r="D15" s="35" t="s">
        <v>28</v>
      </c>
    </row>
    <row r="17" spans="1:4" ht="16" x14ac:dyDescent="0.2">
      <c r="A17" s="40"/>
      <c r="B17" s="34" t="s">
        <v>13</v>
      </c>
      <c r="C17" s="40"/>
      <c r="D17" s="35"/>
    </row>
    <row r="18" spans="1:4" ht="16" x14ac:dyDescent="0.2">
      <c r="A18" s="40"/>
      <c r="B18" s="34" t="s">
        <v>2</v>
      </c>
      <c r="C18" s="40"/>
      <c r="D18" s="34" t="s">
        <v>1</v>
      </c>
    </row>
    <row r="19" spans="1:4" ht="16" x14ac:dyDescent="0.2">
      <c r="A19" s="40">
        <v>1</v>
      </c>
      <c r="B19" s="35" t="s">
        <v>45</v>
      </c>
      <c r="C19" s="40">
        <v>1</v>
      </c>
      <c r="D19" s="35" t="s">
        <v>36</v>
      </c>
    </row>
    <row r="20" spans="1:4" ht="16" x14ac:dyDescent="0.2">
      <c r="A20" s="40">
        <v>2</v>
      </c>
      <c r="B20" s="35" t="s">
        <v>39</v>
      </c>
      <c r="C20" s="40">
        <v>2</v>
      </c>
      <c r="D20" s="35" t="s">
        <v>37</v>
      </c>
    </row>
    <row r="21" spans="1:4" ht="16" x14ac:dyDescent="0.2">
      <c r="A21" s="40">
        <v>3</v>
      </c>
      <c r="B21" s="35" t="s">
        <v>44</v>
      </c>
      <c r="C21" s="40">
        <v>3</v>
      </c>
      <c r="D21" s="35" t="s">
        <v>38</v>
      </c>
    </row>
    <row r="22" spans="1:4" ht="16" x14ac:dyDescent="0.2">
      <c r="A22" s="40">
        <v>4</v>
      </c>
      <c r="B22" s="35" t="s">
        <v>40</v>
      </c>
      <c r="C22" s="40">
        <v>4</v>
      </c>
      <c r="D22" s="35" t="s">
        <v>35</v>
      </c>
    </row>
    <row r="23" spans="1:4" ht="16" x14ac:dyDescent="0.2">
      <c r="A23" s="40">
        <v>5</v>
      </c>
      <c r="B23" s="35" t="s">
        <v>43</v>
      </c>
      <c r="C23" s="40">
        <v>5</v>
      </c>
      <c r="D23" s="35" t="s">
        <v>34</v>
      </c>
    </row>
    <row r="24" spans="1:4" ht="16" x14ac:dyDescent="0.2">
      <c r="A24" s="40">
        <v>6</v>
      </c>
      <c r="B24" s="35" t="s">
        <v>41</v>
      </c>
      <c r="C24" s="40"/>
      <c r="D24" s="35"/>
    </row>
    <row r="25" spans="1:4" ht="16" x14ac:dyDescent="0.2">
      <c r="A25" s="40">
        <v>7</v>
      </c>
      <c r="B25" s="35" t="s">
        <v>42</v>
      </c>
      <c r="C25" s="40"/>
      <c r="D25" s="35"/>
    </row>
    <row r="26" spans="1:4" ht="16" x14ac:dyDescent="0.2">
      <c r="A26" s="40"/>
      <c r="B26" s="9" t="s">
        <v>406</v>
      </c>
      <c r="C26" s="40"/>
      <c r="D26" s="35"/>
    </row>
    <row r="27" spans="1:4" ht="16" x14ac:dyDescent="0.2">
      <c r="A27" s="40"/>
      <c r="C27" s="40"/>
      <c r="D27" s="35"/>
    </row>
    <row r="28" spans="1:4" x14ac:dyDescent="0.2">
      <c r="B28" s="141"/>
    </row>
  </sheetData>
  <sortState ref="D3:D7">
    <sortCondition ref="D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7"/>
  <sheetViews>
    <sheetView zoomScale="90" zoomScaleNormal="90" workbookViewId="0">
      <selection activeCell="E1" sqref="E1"/>
    </sheetView>
  </sheetViews>
  <sheetFormatPr baseColWidth="10" defaultColWidth="8.83203125" defaultRowHeight="16" x14ac:dyDescent="0.2"/>
  <cols>
    <col min="1" max="1" width="3.6640625" style="43" customWidth="1"/>
    <col min="2" max="2" width="25.6640625" style="3" bestFit="1" customWidth="1"/>
    <col min="3" max="3" width="3.6640625" style="43" customWidth="1"/>
    <col min="4" max="4" width="22.83203125" style="3" bestFit="1" customWidth="1"/>
    <col min="5" max="5" width="15.83203125" style="3" customWidth="1"/>
    <col min="6" max="6" width="8.83203125" style="3"/>
    <col min="7" max="7" width="11.1640625" style="3" bestFit="1" customWidth="1"/>
    <col min="8" max="16384" width="8.83203125" style="3"/>
  </cols>
  <sheetData>
    <row r="1" spans="1:8" x14ac:dyDescent="0.2">
      <c r="A1" s="40"/>
      <c r="B1" s="2" t="s">
        <v>14</v>
      </c>
      <c r="C1" s="40"/>
    </row>
    <row r="2" spans="1:8" x14ac:dyDescent="0.2">
      <c r="A2" s="40"/>
      <c r="B2" s="2" t="s">
        <v>2</v>
      </c>
      <c r="C2" s="40"/>
      <c r="D2" s="2" t="s">
        <v>1</v>
      </c>
    </row>
    <row r="3" spans="1:8" x14ac:dyDescent="0.2">
      <c r="A3" s="40">
        <v>1</v>
      </c>
      <c r="B3" s="3" t="s">
        <v>56</v>
      </c>
      <c r="C3" s="40">
        <v>1</v>
      </c>
      <c r="D3" s="3" t="s">
        <v>48</v>
      </c>
      <c r="H3" s="1"/>
    </row>
    <row r="4" spans="1:8" x14ac:dyDescent="0.2">
      <c r="A4" s="40">
        <v>2</v>
      </c>
      <c r="B4" s="3" t="s">
        <v>55</v>
      </c>
      <c r="C4" s="40">
        <v>2</v>
      </c>
      <c r="D4" s="3" t="s">
        <v>50</v>
      </c>
      <c r="H4" s="1"/>
    </row>
    <row r="5" spans="1:8" x14ac:dyDescent="0.2">
      <c r="A5" s="40">
        <v>3</v>
      </c>
      <c r="B5" s="3" t="s">
        <v>54</v>
      </c>
      <c r="C5" s="40">
        <v>3</v>
      </c>
      <c r="D5" s="3" t="s">
        <v>46</v>
      </c>
      <c r="H5" s="1"/>
    </row>
    <row r="6" spans="1:8" x14ac:dyDescent="0.2">
      <c r="A6" s="40">
        <v>4</v>
      </c>
      <c r="B6" s="3" t="s">
        <v>57</v>
      </c>
      <c r="C6" s="40">
        <v>4</v>
      </c>
      <c r="D6" s="3" t="s">
        <v>49</v>
      </c>
      <c r="H6" s="1"/>
    </row>
    <row r="7" spans="1:8" x14ac:dyDescent="0.2">
      <c r="A7" s="40">
        <v>5</v>
      </c>
      <c r="B7" s="3" t="s">
        <v>52</v>
      </c>
      <c r="C7" s="40">
        <v>5</v>
      </c>
      <c r="D7" s="3" t="s">
        <v>47</v>
      </c>
      <c r="H7" s="1"/>
    </row>
    <row r="8" spans="1:8" x14ac:dyDescent="0.2">
      <c r="A8" s="40">
        <v>6</v>
      </c>
      <c r="B8" s="3" t="s">
        <v>53</v>
      </c>
      <c r="C8" s="40"/>
      <c r="H8" s="1"/>
    </row>
    <row r="9" spans="1:8" x14ac:dyDescent="0.2">
      <c r="A9" s="40">
        <v>7</v>
      </c>
      <c r="B9" s="3" t="s">
        <v>51</v>
      </c>
      <c r="C9" s="40"/>
      <c r="H9" s="1"/>
    </row>
    <row r="10" spans="1:8" x14ac:dyDescent="0.2">
      <c r="A10" s="40"/>
      <c r="C10" s="40"/>
      <c r="H10" s="1"/>
    </row>
    <row r="11" spans="1:8" x14ac:dyDescent="0.2">
      <c r="A11" s="40"/>
      <c r="B11" s="2" t="s">
        <v>58</v>
      </c>
      <c r="C11" s="40"/>
      <c r="H11" s="1"/>
    </row>
    <row r="12" spans="1:8" x14ac:dyDescent="0.2">
      <c r="A12" s="40"/>
      <c r="B12" s="2" t="s">
        <v>2</v>
      </c>
      <c r="C12" s="40"/>
      <c r="D12" s="34" t="s">
        <v>1</v>
      </c>
      <c r="H12" s="1"/>
    </row>
    <row r="13" spans="1:8" x14ac:dyDescent="0.2">
      <c r="A13" s="40">
        <v>1</v>
      </c>
      <c r="B13" s="3" t="s">
        <v>66</v>
      </c>
      <c r="C13" s="40"/>
      <c r="D13" s="16" t="s">
        <v>77</v>
      </c>
      <c r="E13" s="16"/>
      <c r="H13" s="1"/>
    </row>
    <row r="14" spans="1:8" x14ac:dyDescent="0.2">
      <c r="A14" s="40">
        <v>2</v>
      </c>
      <c r="B14" s="3" t="s">
        <v>65</v>
      </c>
      <c r="C14" s="40"/>
      <c r="H14" s="1"/>
    </row>
    <row r="15" spans="1:8" x14ac:dyDescent="0.2">
      <c r="A15" s="40">
        <v>3</v>
      </c>
      <c r="B15" s="3" t="s">
        <v>62</v>
      </c>
    </row>
    <row r="16" spans="1:8" x14ac:dyDescent="0.2">
      <c r="A16" s="40">
        <v>4</v>
      </c>
      <c r="B16" s="3" t="s">
        <v>69</v>
      </c>
    </row>
    <row r="17" spans="1:7" x14ac:dyDescent="0.2">
      <c r="A17" s="40">
        <v>5</v>
      </c>
      <c r="B17" s="3" t="s">
        <v>61</v>
      </c>
    </row>
    <row r="18" spans="1:7" x14ac:dyDescent="0.2">
      <c r="A18" s="40">
        <v>6</v>
      </c>
      <c r="B18" s="3" t="s">
        <v>63</v>
      </c>
    </row>
    <row r="19" spans="1:7" x14ac:dyDescent="0.2">
      <c r="A19" s="40">
        <v>7</v>
      </c>
      <c r="B19" s="3" t="s">
        <v>60</v>
      </c>
    </row>
    <row r="20" spans="1:7" x14ac:dyDescent="0.2">
      <c r="A20" s="40">
        <v>8</v>
      </c>
      <c r="B20" s="3" t="s">
        <v>59</v>
      </c>
    </row>
    <row r="21" spans="1:7" x14ac:dyDescent="0.2">
      <c r="A21" s="40">
        <v>9</v>
      </c>
      <c r="B21" s="3" t="s">
        <v>67</v>
      </c>
    </row>
    <row r="22" spans="1:7" x14ac:dyDescent="0.2">
      <c r="A22" s="40">
        <v>10</v>
      </c>
      <c r="B22" s="3" t="s">
        <v>64</v>
      </c>
    </row>
    <row r="23" spans="1:7" x14ac:dyDescent="0.2">
      <c r="A23" s="40"/>
      <c r="G23" s="4"/>
    </row>
    <row r="24" spans="1:7" x14ac:dyDescent="0.2">
      <c r="B24" s="2" t="s">
        <v>70</v>
      </c>
      <c r="G24" s="4"/>
    </row>
    <row r="25" spans="1:7" x14ac:dyDescent="0.2">
      <c r="B25" s="2" t="s">
        <v>2</v>
      </c>
      <c r="D25" s="2" t="s">
        <v>1</v>
      </c>
      <c r="G25" s="4"/>
    </row>
    <row r="26" spans="1:7" x14ac:dyDescent="0.2">
      <c r="A26" s="40">
        <v>1</v>
      </c>
      <c r="B26" s="3" t="s">
        <v>74</v>
      </c>
      <c r="C26" s="40">
        <v>1</v>
      </c>
      <c r="D26" s="3" t="s">
        <v>73</v>
      </c>
      <c r="G26" s="4"/>
    </row>
    <row r="27" spans="1:7" x14ac:dyDescent="0.2">
      <c r="A27" s="40">
        <v>2</v>
      </c>
      <c r="B27" s="3" t="s">
        <v>80</v>
      </c>
      <c r="C27" s="40">
        <v>2</v>
      </c>
      <c r="D27" s="3" t="s">
        <v>75</v>
      </c>
      <c r="G27" s="4"/>
    </row>
    <row r="28" spans="1:7" x14ac:dyDescent="0.2">
      <c r="A28" s="40">
        <v>3</v>
      </c>
      <c r="B28" s="3" t="s">
        <v>81</v>
      </c>
      <c r="C28" s="40">
        <v>3</v>
      </c>
      <c r="D28" s="3" t="s">
        <v>71</v>
      </c>
      <c r="G28" s="4"/>
    </row>
    <row r="29" spans="1:7" x14ac:dyDescent="0.2">
      <c r="A29" s="40">
        <v>4</v>
      </c>
      <c r="B29" s="3" t="s">
        <v>76</v>
      </c>
      <c r="C29" s="40">
        <v>4</v>
      </c>
      <c r="D29" s="3" t="s">
        <v>79</v>
      </c>
      <c r="G29" s="4"/>
    </row>
    <row r="30" spans="1:7" x14ac:dyDescent="0.2">
      <c r="A30" s="40">
        <v>5</v>
      </c>
      <c r="B30" s="3" t="s">
        <v>78</v>
      </c>
      <c r="C30" s="40"/>
      <c r="G30" s="4"/>
    </row>
    <row r="31" spans="1:7" x14ac:dyDescent="0.2">
      <c r="A31" s="40">
        <v>6</v>
      </c>
      <c r="B31" s="3" t="s">
        <v>72</v>
      </c>
      <c r="C31" s="40"/>
      <c r="G31" s="4"/>
    </row>
    <row r="32" spans="1:7" s="35" customFormat="1" x14ac:dyDescent="0.2">
      <c r="A32" s="40">
        <v>7</v>
      </c>
      <c r="B32" s="16" t="s">
        <v>99</v>
      </c>
      <c r="C32" s="47"/>
      <c r="D32" s="16"/>
      <c r="G32" s="4"/>
    </row>
    <row r="33" spans="1:7" s="35" customFormat="1" x14ac:dyDescent="0.2">
      <c r="A33" s="40">
        <v>8</v>
      </c>
      <c r="B33" s="16" t="s">
        <v>97</v>
      </c>
      <c r="C33" s="47"/>
      <c r="D33" s="16"/>
      <c r="G33" s="4"/>
    </row>
    <row r="34" spans="1:7" x14ac:dyDescent="0.2">
      <c r="A34" s="40"/>
      <c r="C34" s="40"/>
      <c r="G34" s="4"/>
    </row>
    <row r="35" spans="1:7" x14ac:dyDescent="0.2">
      <c r="A35" s="40"/>
      <c r="B35" s="149" t="s">
        <v>82</v>
      </c>
      <c r="C35" s="152"/>
      <c r="D35" s="149"/>
    </row>
    <row r="36" spans="1:7" x14ac:dyDescent="0.2">
      <c r="A36" s="40"/>
      <c r="B36" s="2" t="s">
        <v>2</v>
      </c>
      <c r="C36" s="40"/>
    </row>
    <row r="37" spans="1:7" x14ac:dyDescent="0.2">
      <c r="A37" s="40">
        <v>1</v>
      </c>
      <c r="B37" s="3" t="s">
        <v>100</v>
      </c>
      <c r="C37" s="40"/>
    </row>
    <row r="38" spans="1:7" x14ac:dyDescent="0.2">
      <c r="A38" s="40">
        <v>2</v>
      </c>
      <c r="B38" s="3" t="s">
        <v>96</v>
      </c>
      <c r="C38" s="40"/>
    </row>
    <row r="39" spans="1:7" x14ac:dyDescent="0.2">
      <c r="A39" s="40">
        <v>3</v>
      </c>
      <c r="B39" s="3" t="s">
        <v>104</v>
      </c>
    </row>
    <row r="40" spans="1:7" x14ac:dyDescent="0.2">
      <c r="A40" s="40">
        <v>4</v>
      </c>
      <c r="B40" s="3" t="s">
        <v>103</v>
      </c>
    </row>
    <row r="41" spans="1:7" x14ac:dyDescent="0.2">
      <c r="A41" s="40">
        <v>5</v>
      </c>
      <c r="B41" s="3" t="s">
        <v>98</v>
      </c>
    </row>
    <row r="42" spans="1:7" x14ac:dyDescent="0.2">
      <c r="A42" s="40">
        <v>6</v>
      </c>
      <c r="B42" s="3" t="s">
        <v>95</v>
      </c>
    </row>
    <row r="43" spans="1:7" x14ac:dyDescent="0.2">
      <c r="A43" s="40">
        <v>7</v>
      </c>
      <c r="B43" s="3" t="s">
        <v>102</v>
      </c>
    </row>
    <row r="44" spans="1:7" s="35" customFormat="1" x14ac:dyDescent="0.2">
      <c r="A44" s="40">
        <v>8</v>
      </c>
      <c r="B44" s="3" t="s">
        <v>101</v>
      </c>
      <c r="C44" s="43"/>
      <c r="D44" s="3"/>
    </row>
    <row r="45" spans="1:7" x14ac:dyDescent="0.2">
      <c r="A45" s="40"/>
      <c r="C45" s="40"/>
    </row>
    <row r="46" spans="1:7" x14ac:dyDescent="0.2">
      <c r="B46" s="149" t="s">
        <v>94</v>
      </c>
      <c r="C46" s="150"/>
      <c r="D46" s="151"/>
    </row>
    <row r="47" spans="1:7" x14ac:dyDescent="0.2">
      <c r="B47" s="2" t="s">
        <v>2</v>
      </c>
      <c r="C47" s="44"/>
      <c r="D47" s="2" t="s">
        <v>1</v>
      </c>
    </row>
    <row r="48" spans="1:7" x14ac:dyDescent="0.2">
      <c r="A48" s="40">
        <v>1</v>
      </c>
      <c r="B48" s="39" t="s">
        <v>93</v>
      </c>
      <c r="C48" s="40">
        <v>1</v>
      </c>
      <c r="D48" s="3" t="s">
        <v>87</v>
      </c>
    </row>
    <row r="49" spans="1:7" x14ac:dyDescent="0.2">
      <c r="A49" s="40">
        <v>2</v>
      </c>
      <c r="B49" s="39" t="s">
        <v>93</v>
      </c>
      <c r="C49" s="40">
        <v>2</v>
      </c>
      <c r="D49" s="3" t="s">
        <v>85</v>
      </c>
    </row>
    <row r="50" spans="1:7" x14ac:dyDescent="0.2">
      <c r="A50" s="40">
        <v>3</v>
      </c>
      <c r="B50" s="3" t="s">
        <v>88</v>
      </c>
      <c r="C50" s="40">
        <v>3</v>
      </c>
      <c r="D50" s="3" t="s">
        <v>89</v>
      </c>
    </row>
    <row r="51" spans="1:7" x14ac:dyDescent="0.2">
      <c r="A51" s="40">
        <v>4</v>
      </c>
      <c r="B51" s="3" t="s">
        <v>90</v>
      </c>
      <c r="C51" s="40">
        <v>4</v>
      </c>
      <c r="D51" s="3" t="s">
        <v>91</v>
      </c>
      <c r="G51" s="4"/>
    </row>
    <row r="52" spans="1:7" x14ac:dyDescent="0.2">
      <c r="A52" s="40">
        <v>5</v>
      </c>
      <c r="B52" s="3" t="s">
        <v>86</v>
      </c>
      <c r="C52" s="40">
        <v>5</v>
      </c>
      <c r="D52" s="3" t="s">
        <v>83</v>
      </c>
      <c r="G52" s="4"/>
    </row>
    <row r="53" spans="1:7" x14ac:dyDescent="0.2">
      <c r="A53" s="40">
        <v>6</v>
      </c>
      <c r="B53" s="3" t="s">
        <v>84</v>
      </c>
      <c r="C53" s="40"/>
      <c r="G53" s="4"/>
    </row>
    <row r="54" spans="1:7" x14ac:dyDescent="0.2">
      <c r="A54" s="40">
        <v>7</v>
      </c>
      <c r="B54" s="3" t="s">
        <v>92</v>
      </c>
      <c r="C54" s="40"/>
      <c r="G54" s="4"/>
    </row>
    <row r="55" spans="1:7" x14ac:dyDescent="0.2">
      <c r="A55" s="40">
        <v>8</v>
      </c>
      <c r="B55" s="16" t="s">
        <v>68</v>
      </c>
      <c r="C55" s="47"/>
      <c r="D55" s="16"/>
      <c r="G55" s="4"/>
    </row>
    <row r="56" spans="1:7" x14ac:dyDescent="0.2">
      <c r="A56" s="40"/>
      <c r="G56" s="4"/>
    </row>
    <row r="57" spans="1:7" x14ac:dyDescent="0.2">
      <c r="A57" s="40"/>
      <c r="B57" s="2" t="s">
        <v>105</v>
      </c>
      <c r="C57" s="44"/>
      <c r="D57" s="2"/>
    </row>
    <row r="58" spans="1:7" x14ac:dyDescent="0.2">
      <c r="B58" s="2" t="s">
        <v>2</v>
      </c>
      <c r="C58" s="44"/>
      <c r="D58" s="2" t="s">
        <v>1</v>
      </c>
    </row>
    <row r="59" spans="1:7" x14ac:dyDescent="0.2">
      <c r="A59" s="40">
        <v>1</v>
      </c>
      <c r="B59" s="3" t="s">
        <v>113</v>
      </c>
      <c r="C59" s="40">
        <v>1</v>
      </c>
      <c r="D59" s="3" t="s">
        <v>108</v>
      </c>
    </row>
    <row r="60" spans="1:7" x14ac:dyDescent="0.2">
      <c r="A60" s="40">
        <v>2</v>
      </c>
      <c r="B60" s="3" t="s">
        <v>107</v>
      </c>
      <c r="C60" s="40">
        <v>2</v>
      </c>
      <c r="D60" s="3" t="s">
        <v>110</v>
      </c>
    </row>
    <row r="61" spans="1:7" x14ac:dyDescent="0.2">
      <c r="A61" s="40">
        <v>3</v>
      </c>
      <c r="B61" s="3" t="s">
        <v>109</v>
      </c>
      <c r="C61" s="40">
        <v>3</v>
      </c>
      <c r="D61" s="3" t="s">
        <v>106</v>
      </c>
    </row>
    <row r="62" spans="1:7" x14ac:dyDescent="0.2">
      <c r="A62" s="40">
        <v>4</v>
      </c>
      <c r="B62" s="3" t="s">
        <v>115</v>
      </c>
      <c r="C62" s="40"/>
      <c r="G62" s="4"/>
    </row>
    <row r="63" spans="1:7" x14ac:dyDescent="0.2">
      <c r="A63" s="40">
        <v>5</v>
      </c>
      <c r="B63" s="3" t="s">
        <v>111</v>
      </c>
      <c r="C63" s="40"/>
      <c r="G63" s="4"/>
    </row>
    <row r="64" spans="1:7" x14ac:dyDescent="0.2">
      <c r="A64" s="40">
        <v>6</v>
      </c>
      <c r="B64" s="3" t="s">
        <v>114</v>
      </c>
      <c r="C64" s="40"/>
      <c r="G64" s="4"/>
    </row>
    <row r="65" spans="1:7" x14ac:dyDescent="0.2">
      <c r="A65" s="40">
        <v>7</v>
      </c>
      <c r="B65" s="3" t="s">
        <v>112</v>
      </c>
      <c r="C65" s="40"/>
      <c r="G65" s="4"/>
    </row>
    <row r="66" spans="1:7" x14ac:dyDescent="0.2">
      <c r="A66" s="40"/>
      <c r="C66" s="40"/>
      <c r="G66" s="4"/>
    </row>
    <row r="67" spans="1:7" x14ac:dyDescent="0.2">
      <c r="A67" s="40"/>
      <c r="B67" s="2" t="s">
        <v>387</v>
      </c>
      <c r="C67" s="40"/>
    </row>
    <row r="68" spans="1:7" x14ac:dyDescent="0.2">
      <c r="A68" s="40"/>
      <c r="B68" s="2" t="s">
        <v>2</v>
      </c>
      <c r="C68" s="40"/>
      <c r="D68" s="2" t="s">
        <v>1</v>
      </c>
    </row>
    <row r="69" spans="1:7" x14ac:dyDescent="0.2">
      <c r="A69" s="40">
        <v>1</v>
      </c>
      <c r="B69" s="3" t="s">
        <v>121</v>
      </c>
      <c r="C69" s="40">
        <v>1</v>
      </c>
      <c r="D69" s="3" t="s">
        <v>122</v>
      </c>
    </row>
    <row r="70" spans="1:7" x14ac:dyDescent="0.2">
      <c r="A70" s="40">
        <v>2</v>
      </c>
      <c r="B70" s="3" t="s">
        <v>125</v>
      </c>
      <c r="C70" s="40">
        <v>2</v>
      </c>
      <c r="D70" s="3" t="s">
        <v>124</v>
      </c>
    </row>
    <row r="71" spans="1:7" x14ac:dyDescent="0.2">
      <c r="A71" s="40">
        <v>3</v>
      </c>
      <c r="B71" s="3" t="s">
        <v>123</v>
      </c>
      <c r="C71" s="40">
        <v>3</v>
      </c>
      <c r="D71" s="3" t="s">
        <v>120</v>
      </c>
      <c r="G71" s="4"/>
    </row>
    <row r="72" spans="1:7" x14ac:dyDescent="0.2">
      <c r="A72" s="40">
        <v>4</v>
      </c>
      <c r="B72" s="3" t="s">
        <v>119</v>
      </c>
      <c r="C72" s="40">
        <v>4</v>
      </c>
      <c r="D72" s="3" t="s">
        <v>118</v>
      </c>
      <c r="G72" s="4"/>
    </row>
    <row r="73" spans="1:7" x14ac:dyDescent="0.2">
      <c r="A73" s="40">
        <v>5</v>
      </c>
      <c r="B73" s="3" t="s">
        <v>117</v>
      </c>
      <c r="C73" s="40">
        <v>5</v>
      </c>
      <c r="D73" s="3" t="s">
        <v>116</v>
      </c>
      <c r="G73" s="4"/>
    </row>
    <row r="74" spans="1:7" x14ac:dyDescent="0.2">
      <c r="A74" s="40"/>
      <c r="C74" s="40"/>
      <c r="G74" s="4"/>
    </row>
    <row r="75" spans="1:7" x14ac:dyDescent="0.2">
      <c r="A75" s="40"/>
      <c r="B75" s="2" t="s">
        <v>126</v>
      </c>
      <c r="C75" s="40"/>
    </row>
    <row r="76" spans="1:7" x14ac:dyDescent="0.2">
      <c r="A76" s="40"/>
      <c r="B76" s="2" t="s">
        <v>2</v>
      </c>
      <c r="C76" s="40"/>
      <c r="D76" s="2" t="s">
        <v>1</v>
      </c>
    </row>
    <row r="77" spans="1:7" x14ac:dyDescent="0.2">
      <c r="A77" s="40">
        <v>1</v>
      </c>
      <c r="B77" s="3" t="s">
        <v>136</v>
      </c>
      <c r="C77" s="40">
        <v>1</v>
      </c>
      <c r="D77" s="3" t="s">
        <v>127</v>
      </c>
    </row>
    <row r="78" spans="1:7" x14ac:dyDescent="0.2">
      <c r="A78" s="40">
        <v>2</v>
      </c>
      <c r="B78" s="3" t="s">
        <v>134</v>
      </c>
      <c r="C78" s="40">
        <v>2</v>
      </c>
      <c r="D78" s="3" t="s">
        <v>131</v>
      </c>
    </row>
    <row r="79" spans="1:7" x14ac:dyDescent="0.2">
      <c r="A79" s="40">
        <v>3</v>
      </c>
      <c r="B79" s="3" t="s">
        <v>130</v>
      </c>
      <c r="C79" s="40">
        <v>3</v>
      </c>
      <c r="D79" s="3" t="s">
        <v>129</v>
      </c>
      <c r="G79" s="4"/>
    </row>
    <row r="80" spans="1:7" x14ac:dyDescent="0.2">
      <c r="A80" s="40">
        <v>4</v>
      </c>
      <c r="B80" s="3" t="s">
        <v>137</v>
      </c>
      <c r="C80" s="40">
        <v>4</v>
      </c>
      <c r="D80" s="3" t="s">
        <v>133</v>
      </c>
      <c r="G80" s="4"/>
    </row>
    <row r="81" spans="1:7" x14ac:dyDescent="0.2">
      <c r="A81" s="40">
        <v>5</v>
      </c>
      <c r="B81" s="3" t="s">
        <v>135</v>
      </c>
      <c r="C81" s="40"/>
      <c r="G81" s="4"/>
    </row>
    <row r="82" spans="1:7" x14ac:dyDescent="0.2">
      <c r="A82" s="40">
        <v>6</v>
      </c>
      <c r="B82" s="3" t="s">
        <v>128</v>
      </c>
      <c r="C82" s="40"/>
      <c r="G82" s="4"/>
    </row>
    <row r="83" spans="1:7" x14ac:dyDescent="0.2">
      <c r="A83" s="40">
        <v>7</v>
      </c>
      <c r="B83" s="3" t="s">
        <v>132</v>
      </c>
      <c r="C83" s="40"/>
      <c r="G83" s="4"/>
    </row>
    <row r="84" spans="1:7" x14ac:dyDescent="0.2">
      <c r="A84" s="40"/>
      <c r="C84" s="40"/>
      <c r="G84" s="4"/>
    </row>
    <row r="85" spans="1:7" x14ac:dyDescent="0.2">
      <c r="A85" s="40"/>
      <c r="B85" s="2" t="s">
        <v>138</v>
      </c>
      <c r="C85" s="40"/>
    </row>
    <row r="86" spans="1:7" x14ac:dyDescent="0.2">
      <c r="A86" s="40"/>
      <c r="B86" s="2" t="s">
        <v>2</v>
      </c>
      <c r="C86" s="40"/>
      <c r="D86" s="2" t="s">
        <v>1</v>
      </c>
    </row>
    <row r="87" spans="1:7" x14ac:dyDescent="0.2">
      <c r="A87" s="40">
        <v>1</v>
      </c>
      <c r="B87" s="3" t="s">
        <v>142</v>
      </c>
      <c r="C87" s="40">
        <v>1</v>
      </c>
      <c r="D87" s="3" t="s">
        <v>145</v>
      </c>
    </row>
    <row r="88" spans="1:7" x14ac:dyDescent="0.2">
      <c r="A88" s="40">
        <v>2</v>
      </c>
      <c r="B88" s="3" t="s">
        <v>157</v>
      </c>
      <c r="C88" s="40">
        <v>2</v>
      </c>
      <c r="D88" s="3" t="s">
        <v>141</v>
      </c>
    </row>
    <row r="89" spans="1:7" x14ac:dyDescent="0.2">
      <c r="A89" s="40">
        <v>3</v>
      </c>
      <c r="B89" s="3" t="s">
        <v>149</v>
      </c>
      <c r="C89" s="40">
        <v>3</v>
      </c>
      <c r="D89" s="3" t="s">
        <v>139</v>
      </c>
      <c r="G89" s="4"/>
    </row>
    <row r="90" spans="1:7" x14ac:dyDescent="0.2">
      <c r="A90" s="40">
        <v>4</v>
      </c>
      <c r="B90" s="3" t="s">
        <v>147</v>
      </c>
      <c r="C90" s="40">
        <v>4</v>
      </c>
      <c r="D90" s="3" t="s">
        <v>143</v>
      </c>
      <c r="G90" s="4"/>
    </row>
    <row r="91" spans="1:7" x14ac:dyDescent="0.2">
      <c r="A91" s="40">
        <v>5</v>
      </c>
      <c r="B91" s="3" t="s">
        <v>140</v>
      </c>
      <c r="C91" s="40"/>
      <c r="G91" s="4"/>
    </row>
    <row r="92" spans="1:7" x14ac:dyDescent="0.2">
      <c r="A92" s="40">
        <v>6</v>
      </c>
      <c r="B92" s="3" t="s">
        <v>146</v>
      </c>
      <c r="C92" s="40"/>
      <c r="G92" s="4"/>
    </row>
    <row r="93" spans="1:7" x14ac:dyDescent="0.2">
      <c r="A93" s="40">
        <v>7</v>
      </c>
      <c r="B93" s="3" t="s">
        <v>144</v>
      </c>
      <c r="C93" s="40"/>
      <c r="G93" s="4"/>
    </row>
    <row r="94" spans="1:7" s="35" customFormat="1" x14ac:dyDescent="0.2">
      <c r="A94" s="40">
        <v>8</v>
      </c>
      <c r="B94" s="3" t="s">
        <v>148</v>
      </c>
      <c r="C94" s="40"/>
      <c r="G94" s="4"/>
    </row>
    <row r="95" spans="1:7" x14ac:dyDescent="0.2">
      <c r="A95" s="40"/>
      <c r="C95" s="40"/>
      <c r="G95" s="4"/>
    </row>
    <row r="96" spans="1:7" x14ac:dyDescent="0.2">
      <c r="A96" s="40"/>
      <c r="B96" s="2" t="s">
        <v>150</v>
      </c>
      <c r="C96" s="40"/>
    </row>
    <row r="97" spans="1:7" x14ac:dyDescent="0.2">
      <c r="B97" s="2" t="s">
        <v>2</v>
      </c>
      <c r="D97" s="2" t="s">
        <v>1</v>
      </c>
    </row>
    <row r="98" spans="1:7" x14ac:dyDescent="0.2">
      <c r="A98" s="40">
        <v>1</v>
      </c>
      <c r="B98" s="3" t="s">
        <v>391</v>
      </c>
      <c r="C98" s="40">
        <v>1</v>
      </c>
      <c r="D98" s="3" t="s">
        <v>153</v>
      </c>
    </row>
    <row r="99" spans="1:7" x14ac:dyDescent="0.2">
      <c r="A99" s="40">
        <v>2</v>
      </c>
      <c r="B99" s="3" t="s">
        <v>159</v>
      </c>
      <c r="C99" s="40">
        <v>2</v>
      </c>
      <c r="D99" s="3" t="s">
        <v>155</v>
      </c>
    </row>
    <row r="100" spans="1:7" x14ac:dyDescent="0.2">
      <c r="A100" s="40">
        <v>3</v>
      </c>
      <c r="B100" s="3" t="s">
        <v>158</v>
      </c>
      <c r="C100" s="40">
        <v>3</v>
      </c>
      <c r="D100" s="3" t="s">
        <v>151</v>
      </c>
      <c r="G100" s="4"/>
    </row>
    <row r="101" spans="1:7" x14ac:dyDescent="0.2">
      <c r="A101" s="40">
        <v>4</v>
      </c>
      <c r="B101" s="3" t="s">
        <v>154</v>
      </c>
      <c r="C101" s="40"/>
      <c r="G101" s="4"/>
    </row>
    <row r="102" spans="1:7" x14ac:dyDescent="0.2">
      <c r="A102" s="40">
        <v>5</v>
      </c>
      <c r="B102" s="3" t="s">
        <v>152</v>
      </c>
      <c r="C102" s="40"/>
      <c r="G102" s="4"/>
    </row>
    <row r="103" spans="1:7" x14ac:dyDescent="0.2">
      <c r="A103" s="40">
        <v>6</v>
      </c>
      <c r="B103" s="3" t="s">
        <v>392</v>
      </c>
      <c r="C103" s="40"/>
      <c r="G103" s="4"/>
    </row>
    <row r="104" spans="1:7" x14ac:dyDescent="0.2">
      <c r="A104" s="40">
        <v>7</v>
      </c>
      <c r="B104" s="3" t="s">
        <v>161</v>
      </c>
      <c r="C104" s="40"/>
      <c r="G104" s="4"/>
    </row>
    <row r="105" spans="1:7" x14ac:dyDescent="0.2">
      <c r="A105" s="40">
        <v>8</v>
      </c>
      <c r="B105" s="3" t="s">
        <v>156</v>
      </c>
      <c r="C105" s="40"/>
      <c r="G105" s="4"/>
    </row>
    <row r="106" spans="1:7" s="35" customFormat="1" x14ac:dyDescent="0.2">
      <c r="A106" s="40">
        <v>9</v>
      </c>
      <c r="B106" s="35" t="s">
        <v>160</v>
      </c>
      <c r="C106" s="40"/>
      <c r="G106" s="4"/>
    </row>
    <row r="107" spans="1:7" x14ac:dyDescent="0.2">
      <c r="A107" s="40"/>
      <c r="C107" s="40"/>
      <c r="G107" s="4"/>
    </row>
    <row r="108" spans="1:7" x14ac:dyDescent="0.2">
      <c r="A108" s="40"/>
      <c r="B108" s="2" t="s">
        <v>163</v>
      </c>
      <c r="C108" s="40"/>
      <c r="G108" s="4"/>
    </row>
    <row r="109" spans="1:7" x14ac:dyDescent="0.2">
      <c r="A109" s="40"/>
      <c r="B109" s="2" t="s">
        <v>2</v>
      </c>
      <c r="C109" s="40"/>
    </row>
    <row r="110" spans="1:7" x14ac:dyDescent="0.2">
      <c r="A110" s="40">
        <v>1</v>
      </c>
      <c r="B110" s="3" t="s">
        <v>171</v>
      </c>
    </row>
    <row r="111" spans="1:7" x14ac:dyDescent="0.2">
      <c r="A111" s="40">
        <v>2</v>
      </c>
      <c r="B111" s="3" t="s">
        <v>165</v>
      </c>
    </row>
    <row r="112" spans="1:7" x14ac:dyDescent="0.2">
      <c r="A112" s="40">
        <v>3</v>
      </c>
      <c r="B112" s="3" t="s">
        <v>167</v>
      </c>
      <c r="G112" s="4"/>
    </row>
    <row r="113" spans="1:7" x14ac:dyDescent="0.2">
      <c r="A113" s="40">
        <v>4</v>
      </c>
      <c r="B113" s="3" t="s">
        <v>164</v>
      </c>
      <c r="G113" s="4"/>
    </row>
    <row r="114" spans="1:7" x14ac:dyDescent="0.2">
      <c r="A114" s="40">
        <v>5</v>
      </c>
      <c r="B114" s="3" t="s">
        <v>168</v>
      </c>
      <c r="G114" s="4"/>
    </row>
    <row r="115" spans="1:7" x14ac:dyDescent="0.2">
      <c r="A115" s="40">
        <v>6</v>
      </c>
      <c r="B115" s="3" t="s">
        <v>173</v>
      </c>
      <c r="G115" s="4"/>
    </row>
    <row r="116" spans="1:7" x14ac:dyDescent="0.2">
      <c r="A116" s="40">
        <v>7</v>
      </c>
      <c r="B116" s="3" t="s">
        <v>172</v>
      </c>
      <c r="G116" s="4"/>
    </row>
    <row r="117" spans="1:7" x14ac:dyDescent="0.2">
      <c r="A117" s="40">
        <v>8</v>
      </c>
      <c r="B117" s="3" t="s">
        <v>166</v>
      </c>
      <c r="G117" s="4"/>
    </row>
    <row r="118" spans="1:7" x14ac:dyDescent="0.2">
      <c r="A118" s="40">
        <v>9</v>
      </c>
      <c r="B118" s="3" t="s">
        <v>170</v>
      </c>
      <c r="G118" s="4"/>
    </row>
    <row r="119" spans="1:7" x14ac:dyDescent="0.2">
      <c r="A119" s="40">
        <v>10</v>
      </c>
      <c r="B119" s="3" t="s">
        <v>169</v>
      </c>
      <c r="G119" s="4"/>
    </row>
    <row r="120" spans="1:7" x14ac:dyDescent="0.2">
      <c r="A120" s="40">
        <v>11</v>
      </c>
      <c r="B120" s="3" t="s">
        <v>174</v>
      </c>
      <c r="G120" s="4"/>
    </row>
    <row r="121" spans="1:7" x14ac:dyDescent="0.2">
      <c r="A121" s="40">
        <v>12</v>
      </c>
      <c r="B121" s="3" t="s">
        <v>175</v>
      </c>
      <c r="G121" s="4"/>
    </row>
    <row r="122" spans="1:7" x14ac:dyDescent="0.2">
      <c r="G122" s="4"/>
    </row>
    <row r="123" spans="1:7" x14ac:dyDescent="0.2">
      <c r="B123" s="2" t="s">
        <v>176</v>
      </c>
    </row>
    <row r="124" spans="1:7" x14ac:dyDescent="0.2">
      <c r="B124" s="2" t="s">
        <v>2</v>
      </c>
      <c r="D124" s="2" t="s">
        <v>1</v>
      </c>
    </row>
    <row r="125" spans="1:7" x14ac:dyDescent="0.2">
      <c r="A125" s="40">
        <v>1</v>
      </c>
      <c r="B125" s="3" t="s">
        <v>180</v>
      </c>
      <c r="C125" s="40">
        <v>1</v>
      </c>
      <c r="D125" s="3" t="s">
        <v>177</v>
      </c>
    </row>
    <row r="126" spans="1:7" x14ac:dyDescent="0.2">
      <c r="A126" s="40">
        <v>2</v>
      </c>
      <c r="B126" s="3" t="s">
        <v>162</v>
      </c>
      <c r="C126" s="40">
        <v>2</v>
      </c>
      <c r="D126" s="3" t="s">
        <v>183</v>
      </c>
    </row>
    <row r="127" spans="1:7" x14ac:dyDescent="0.2">
      <c r="A127" s="40">
        <v>3</v>
      </c>
      <c r="B127" s="3" t="s">
        <v>186</v>
      </c>
      <c r="C127" s="40">
        <v>3</v>
      </c>
      <c r="D127" s="3" t="s">
        <v>179</v>
      </c>
      <c r="G127" s="4"/>
    </row>
    <row r="128" spans="1:7" x14ac:dyDescent="0.2">
      <c r="A128" s="40">
        <v>4</v>
      </c>
      <c r="B128" s="3" t="s">
        <v>184</v>
      </c>
      <c r="C128" s="40">
        <v>4</v>
      </c>
      <c r="D128" s="3" t="s">
        <v>185</v>
      </c>
      <c r="G128" s="4"/>
    </row>
    <row r="129" spans="1:11" x14ac:dyDescent="0.2">
      <c r="A129" s="40">
        <v>5</v>
      </c>
      <c r="B129" s="3" t="s">
        <v>182</v>
      </c>
      <c r="C129" s="40">
        <v>5</v>
      </c>
      <c r="D129" s="3" t="s">
        <v>181</v>
      </c>
      <c r="G129" s="4"/>
    </row>
    <row r="130" spans="1:11" s="35" customFormat="1" x14ac:dyDescent="0.2">
      <c r="A130" s="40">
        <v>6</v>
      </c>
      <c r="B130" s="3" t="s">
        <v>178</v>
      </c>
      <c r="C130" s="40"/>
      <c r="G130" s="4"/>
    </row>
    <row r="131" spans="1:11" x14ac:dyDescent="0.2">
      <c r="A131" s="40"/>
      <c r="C131" s="40"/>
    </row>
    <row r="132" spans="1:11" x14ac:dyDescent="0.2">
      <c r="B132" s="151" t="s">
        <v>388</v>
      </c>
      <c r="C132" s="153"/>
      <c r="D132" s="151"/>
    </row>
    <row r="133" spans="1:11" x14ac:dyDescent="0.2">
      <c r="B133" s="2" t="s">
        <v>2</v>
      </c>
      <c r="D133" s="2" t="s">
        <v>1</v>
      </c>
    </row>
    <row r="134" spans="1:11" x14ac:dyDescent="0.2">
      <c r="A134" s="40">
        <v>1</v>
      </c>
      <c r="B134" s="3" t="s">
        <v>208</v>
      </c>
      <c r="C134" s="40">
        <v>1</v>
      </c>
      <c r="D134" s="3" t="s">
        <v>207</v>
      </c>
    </row>
    <row r="135" spans="1:11" x14ac:dyDescent="0.2">
      <c r="A135" s="40">
        <v>2</v>
      </c>
      <c r="B135" s="3" t="s">
        <v>210</v>
      </c>
      <c r="C135" s="40">
        <v>2</v>
      </c>
      <c r="D135" s="3" t="s">
        <v>209</v>
      </c>
    </row>
    <row r="136" spans="1:11" x14ac:dyDescent="0.2">
      <c r="A136" s="40"/>
      <c r="C136" s="40">
        <v>3</v>
      </c>
      <c r="D136" s="3" t="s">
        <v>212</v>
      </c>
      <c r="G136" s="4"/>
    </row>
    <row r="137" spans="1:11" x14ac:dyDescent="0.2">
      <c r="A137" s="40"/>
      <c r="C137" s="40">
        <v>4</v>
      </c>
      <c r="D137" s="3" t="s">
        <v>211</v>
      </c>
      <c r="G137" s="4"/>
      <c r="I137" s="43"/>
      <c r="K137" s="43"/>
    </row>
    <row r="139" spans="1:11" x14ac:dyDescent="0.2">
      <c r="A139" s="40"/>
      <c r="B139" s="151" t="s">
        <v>193</v>
      </c>
      <c r="C139" s="47"/>
      <c r="D139" s="151"/>
    </row>
    <row r="140" spans="1:11" x14ac:dyDescent="0.2">
      <c r="A140" s="40"/>
      <c r="B140" s="2" t="s">
        <v>2</v>
      </c>
      <c r="C140" s="40"/>
      <c r="D140" s="2" t="s">
        <v>1</v>
      </c>
    </row>
    <row r="141" spans="1:11" x14ac:dyDescent="0.2">
      <c r="A141" s="40">
        <v>1</v>
      </c>
      <c r="B141" s="3" t="s">
        <v>190</v>
      </c>
      <c r="C141" s="40">
        <v>1</v>
      </c>
      <c r="D141" s="3" t="s">
        <v>187</v>
      </c>
    </row>
    <row r="142" spans="1:11" x14ac:dyDescent="0.2">
      <c r="A142" s="40">
        <v>2</v>
      </c>
      <c r="B142" s="3" t="s">
        <v>188</v>
      </c>
      <c r="C142" s="40">
        <v>2</v>
      </c>
      <c r="D142" s="3" t="s">
        <v>189</v>
      </c>
      <c r="G142" s="4"/>
    </row>
    <row r="143" spans="1:11" x14ac:dyDescent="0.2">
      <c r="A143" s="40">
        <v>3</v>
      </c>
      <c r="B143" s="3" t="s">
        <v>192</v>
      </c>
      <c r="C143" s="40">
        <v>3</v>
      </c>
      <c r="D143" s="3" t="s">
        <v>191</v>
      </c>
      <c r="I143" s="43"/>
      <c r="K143" s="43"/>
    </row>
    <row r="145" spans="1:11" x14ac:dyDescent="0.2">
      <c r="B145" s="2" t="s">
        <v>200</v>
      </c>
    </row>
    <row r="146" spans="1:11" x14ac:dyDescent="0.2">
      <c r="B146" s="2" t="s">
        <v>2</v>
      </c>
      <c r="D146" s="2" t="s">
        <v>1</v>
      </c>
    </row>
    <row r="147" spans="1:11" x14ac:dyDescent="0.2">
      <c r="A147" s="40">
        <v>1</v>
      </c>
      <c r="B147" s="3" t="s">
        <v>205</v>
      </c>
      <c r="C147" s="40">
        <v>1</v>
      </c>
      <c r="D147" s="3" t="s">
        <v>203</v>
      </c>
    </row>
    <row r="148" spans="1:11" x14ac:dyDescent="0.2">
      <c r="A148" s="40">
        <v>2</v>
      </c>
      <c r="B148" s="3" t="s">
        <v>202</v>
      </c>
      <c r="C148" s="40">
        <v>2</v>
      </c>
      <c r="D148" s="3" t="s">
        <v>201</v>
      </c>
      <c r="G148" s="4"/>
    </row>
    <row r="149" spans="1:11" x14ac:dyDescent="0.2">
      <c r="A149" s="40">
        <v>3</v>
      </c>
      <c r="B149" s="3" t="s">
        <v>204</v>
      </c>
      <c r="C149" s="40"/>
      <c r="G149" s="4"/>
      <c r="I149" s="43"/>
      <c r="K149" s="43"/>
    </row>
    <row r="151" spans="1:11" x14ac:dyDescent="0.2">
      <c r="B151" s="151" t="s">
        <v>206</v>
      </c>
      <c r="C151" s="153"/>
      <c r="D151" s="151"/>
    </row>
    <row r="152" spans="1:11" x14ac:dyDescent="0.2">
      <c r="B152" s="2" t="s">
        <v>2</v>
      </c>
      <c r="D152" s="2" t="s">
        <v>1</v>
      </c>
    </row>
    <row r="153" spans="1:11" x14ac:dyDescent="0.2">
      <c r="A153" s="40">
        <v>1</v>
      </c>
      <c r="B153" s="3" t="s">
        <v>217</v>
      </c>
      <c r="C153" s="40">
        <v>1</v>
      </c>
      <c r="D153" s="45" t="s">
        <v>218</v>
      </c>
      <c r="E153" s="45" t="s">
        <v>393</v>
      </c>
    </row>
    <row r="154" spans="1:11" x14ac:dyDescent="0.2">
      <c r="A154" s="40">
        <v>2</v>
      </c>
      <c r="B154" s="3" t="s">
        <v>215</v>
      </c>
      <c r="C154" s="40">
        <v>2</v>
      </c>
      <c r="D154" s="3" t="s">
        <v>219</v>
      </c>
      <c r="G154" s="4"/>
    </row>
    <row r="155" spans="1:11" x14ac:dyDescent="0.2">
      <c r="A155" s="40"/>
      <c r="C155" s="40">
        <v>3</v>
      </c>
      <c r="D155" s="16" t="s">
        <v>214</v>
      </c>
      <c r="E155" s="16"/>
      <c r="G155" s="4"/>
    </row>
    <row r="156" spans="1:11" x14ac:dyDescent="0.2">
      <c r="A156" s="40"/>
      <c r="C156" s="40">
        <v>4</v>
      </c>
      <c r="D156" s="3" t="s">
        <v>216</v>
      </c>
      <c r="I156" s="43"/>
      <c r="K156" s="43"/>
    </row>
    <row r="158" spans="1:11" x14ac:dyDescent="0.2">
      <c r="B158" s="151" t="s">
        <v>213</v>
      </c>
      <c r="C158" s="150"/>
      <c r="D158" s="151"/>
    </row>
    <row r="159" spans="1:11" x14ac:dyDescent="0.2">
      <c r="B159" s="2" t="s">
        <v>2</v>
      </c>
      <c r="D159" s="2" t="s">
        <v>1</v>
      </c>
    </row>
    <row r="160" spans="1:11" x14ac:dyDescent="0.2">
      <c r="A160" s="40">
        <v>1</v>
      </c>
      <c r="B160" s="3" t="s">
        <v>195</v>
      </c>
      <c r="C160" s="40">
        <v>1</v>
      </c>
      <c r="D160" s="3" t="s">
        <v>194</v>
      </c>
    </row>
    <row r="161" spans="1:9" x14ac:dyDescent="0.2">
      <c r="A161" s="40">
        <v>2</v>
      </c>
      <c r="B161" s="3" t="s">
        <v>199</v>
      </c>
      <c r="C161" s="40">
        <v>2</v>
      </c>
      <c r="D161" s="3" t="s">
        <v>198</v>
      </c>
      <c r="G161" s="4"/>
    </row>
    <row r="162" spans="1:9" x14ac:dyDescent="0.2">
      <c r="A162" s="40">
        <v>3</v>
      </c>
      <c r="B162" s="3" t="s">
        <v>197</v>
      </c>
      <c r="C162" s="40">
        <v>3</v>
      </c>
      <c r="D162" s="3" t="s">
        <v>196</v>
      </c>
      <c r="G162" s="4"/>
    </row>
    <row r="164" spans="1:9" x14ac:dyDescent="0.2">
      <c r="B164" s="2" t="s">
        <v>220</v>
      </c>
    </row>
    <row r="165" spans="1:9" x14ac:dyDescent="0.2">
      <c r="B165" s="2" t="s">
        <v>2</v>
      </c>
      <c r="D165" s="2" t="s">
        <v>1</v>
      </c>
    </row>
    <row r="166" spans="1:9" x14ac:dyDescent="0.2">
      <c r="A166" s="40">
        <v>1</v>
      </c>
      <c r="B166" s="3" t="s">
        <v>222</v>
      </c>
      <c r="C166" s="40">
        <v>1</v>
      </c>
      <c r="D166" s="3" t="s">
        <v>221</v>
      </c>
    </row>
    <row r="167" spans="1:9" x14ac:dyDescent="0.2">
      <c r="A167" s="40">
        <v>2</v>
      </c>
      <c r="B167" s="3" t="s">
        <v>223</v>
      </c>
      <c r="C167" s="40"/>
    </row>
    <row r="168" spans="1:9" x14ac:dyDescent="0.2">
      <c r="A168" s="40">
        <v>3</v>
      </c>
      <c r="B168" s="3" t="s">
        <v>224</v>
      </c>
      <c r="C168" s="40"/>
      <c r="G168" s="4"/>
    </row>
    <row r="169" spans="1:9" x14ac:dyDescent="0.2">
      <c r="A169" s="40">
        <v>4</v>
      </c>
      <c r="B169" s="3" t="s">
        <v>225</v>
      </c>
      <c r="C169" s="40"/>
      <c r="G169" s="4"/>
    </row>
    <row r="170" spans="1:9" x14ac:dyDescent="0.2">
      <c r="G170" s="4"/>
    </row>
    <row r="171" spans="1:9" x14ac:dyDescent="0.2">
      <c r="B171" s="151" t="s">
        <v>389</v>
      </c>
      <c r="C171" s="153"/>
      <c r="D171" s="151"/>
    </row>
    <row r="172" spans="1:9" x14ac:dyDescent="0.2">
      <c r="B172" s="2" t="s">
        <v>2</v>
      </c>
      <c r="D172" s="2" t="s">
        <v>1</v>
      </c>
    </row>
    <row r="173" spans="1:9" x14ac:dyDescent="0.2">
      <c r="A173" s="40">
        <v>1</v>
      </c>
      <c r="B173" s="3" t="s">
        <v>235</v>
      </c>
      <c r="C173" s="40">
        <v>1</v>
      </c>
      <c r="D173" s="3" t="s">
        <v>236</v>
      </c>
    </row>
    <row r="174" spans="1:9" x14ac:dyDescent="0.2">
      <c r="A174" s="40">
        <v>2</v>
      </c>
      <c r="B174" s="3" t="s">
        <v>233</v>
      </c>
      <c r="C174" s="40">
        <v>2</v>
      </c>
      <c r="D174" s="3" t="s">
        <v>232</v>
      </c>
    </row>
    <row r="175" spans="1:9" x14ac:dyDescent="0.2">
      <c r="A175" s="40">
        <v>3</v>
      </c>
      <c r="B175" s="3" t="s">
        <v>242</v>
      </c>
      <c r="C175" s="40">
        <v>3</v>
      </c>
      <c r="D175" s="3" t="s">
        <v>234</v>
      </c>
    </row>
    <row r="176" spans="1:9" x14ac:dyDescent="0.2">
      <c r="G176" s="43"/>
      <c r="I176" s="43"/>
    </row>
    <row r="177" spans="1:9" x14ac:dyDescent="0.2">
      <c r="B177" s="151" t="s">
        <v>231</v>
      </c>
      <c r="C177" s="153"/>
      <c r="D177" s="151"/>
    </row>
    <row r="178" spans="1:9" x14ac:dyDescent="0.2">
      <c r="B178" s="2" t="s">
        <v>2</v>
      </c>
      <c r="D178" s="2" t="s">
        <v>1</v>
      </c>
    </row>
    <row r="179" spans="1:9" x14ac:dyDescent="0.2">
      <c r="A179" s="40">
        <v>1</v>
      </c>
      <c r="B179" s="3" t="s">
        <v>241</v>
      </c>
      <c r="C179" s="40">
        <v>1</v>
      </c>
      <c r="D179" s="3" t="s">
        <v>238</v>
      </c>
    </row>
    <row r="180" spans="1:9" x14ac:dyDescent="0.2">
      <c r="A180" s="40"/>
      <c r="C180" s="40">
        <v>2</v>
      </c>
      <c r="D180" s="3" t="s">
        <v>405</v>
      </c>
    </row>
    <row r="181" spans="1:9" x14ac:dyDescent="0.2">
      <c r="A181" s="40"/>
      <c r="C181" s="40">
        <v>3</v>
      </c>
      <c r="D181" s="179" t="s">
        <v>240</v>
      </c>
      <c r="E181" s="179"/>
    </row>
    <row r="182" spans="1:9" s="179" customFormat="1" x14ac:dyDescent="0.2">
      <c r="A182" s="43"/>
      <c r="C182" s="40">
        <v>4</v>
      </c>
      <c r="D182" s="45" t="s">
        <v>248</v>
      </c>
      <c r="E182" s="45" t="s">
        <v>394</v>
      </c>
      <c r="G182" s="43"/>
      <c r="I182" s="43"/>
    </row>
    <row r="183" spans="1:9" x14ac:dyDescent="0.2">
      <c r="G183" s="43"/>
      <c r="I183" s="43"/>
    </row>
    <row r="184" spans="1:9" x14ac:dyDescent="0.2">
      <c r="B184" s="151" t="s">
        <v>237</v>
      </c>
      <c r="C184" s="153"/>
      <c r="D184" s="151"/>
    </row>
    <row r="185" spans="1:9" x14ac:dyDescent="0.2">
      <c r="B185" s="2" t="s">
        <v>2</v>
      </c>
      <c r="D185" s="2" t="s">
        <v>1</v>
      </c>
    </row>
    <row r="186" spans="1:9" x14ac:dyDescent="0.2">
      <c r="A186" s="40">
        <v>1</v>
      </c>
      <c r="B186" s="3" t="s">
        <v>230</v>
      </c>
      <c r="C186" s="40">
        <v>1</v>
      </c>
      <c r="D186" s="3" t="s">
        <v>228</v>
      </c>
    </row>
    <row r="187" spans="1:9" x14ac:dyDescent="0.2">
      <c r="A187" s="40">
        <v>2</v>
      </c>
      <c r="B187" s="3" t="s">
        <v>239</v>
      </c>
      <c r="C187" s="40">
        <v>2</v>
      </c>
      <c r="D187" s="3" t="s">
        <v>226</v>
      </c>
    </row>
    <row r="188" spans="1:9" x14ac:dyDescent="0.2">
      <c r="A188" s="40">
        <v>3</v>
      </c>
      <c r="B188" s="3" t="s">
        <v>227</v>
      </c>
      <c r="C188" s="40"/>
    </row>
    <row r="189" spans="1:9" s="179" customFormat="1" x14ac:dyDescent="0.2">
      <c r="A189" s="40">
        <v>4</v>
      </c>
      <c r="B189" s="3" t="s">
        <v>229</v>
      </c>
      <c r="C189" s="40"/>
    </row>
    <row r="191" spans="1:9" x14ac:dyDescent="0.2">
      <c r="B191" s="2" t="s">
        <v>243</v>
      </c>
    </row>
    <row r="192" spans="1:9" x14ac:dyDescent="0.2">
      <c r="B192" s="2" t="s">
        <v>2</v>
      </c>
      <c r="D192" s="2" t="s">
        <v>1</v>
      </c>
    </row>
    <row r="193" spans="1:7" x14ac:dyDescent="0.2">
      <c r="A193" s="40">
        <v>1</v>
      </c>
      <c r="B193" s="3" t="s">
        <v>249</v>
      </c>
      <c r="C193" s="40">
        <v>1</v>
      </c>
      <c r="D193" s="3" t="s">
        <v>250</v>
      </c>
    </row>
    <row r="194" spans="1:7" x14ac:dyDescent="0.2">
      <c r="A194" s="40">
        <v>2</v>
      </c>
      <c r="B194" s="3" t="s">
        <v>245</v>
      </c>
      <c r="C194" s="40">
        <v>2</v>
      </c>
      <c r="D194" s="3" t="s">
        <v>244</v>
      </c>
    </row>
    <row r="195" spans="1:7" x14ac:dyDescent="0.2">
      <c r="A195" s="40">
        <v>3</v>
      </c>
      <c r="B195" s="3" t="s">
        <v>247</v>
      </c>
      <c r="C195" s="40">
        <v>3</v>
      </c>
      <c r="D195" s="3" t="s">
        <v>246</v>
      </c>
      <c r="G195" s="4"/>
    </row>
    <row r="196" spans="1:7" s="35" customFormat="1" x14ac:dyDescent="0.2">
      <c r="A196" s="40"/>
      <c r="C196" s="40"/>
      <c r="G196" s="4"/>
    </row>
    <row r="197" spans="1:7" x14ac:dyDescent="0.2">
      <c r="G197" s="4"/>
    </row>
    <row r="198" spans="1:7" x14ac:dyDescent="0.2">
      <c r="B198" s="2" t="s">
        <v>251</v>
      </c>
    </row>
    <row r="199" spans="1:7" x14ac:dyDescent="0.2">
      <c r="B199" s="2" t="s">
        <v>2</v>
      </c>
      <c r="D199" s="2" t="s">
        <v>1</v>
      </c>
    </row>
    <row r="200" spans="1:7" x14ac:dyDescent="0.2">
      <c r="A200" s="40">
        <v>1</v>
      </c>
      <c r="B200" s="3" t="s">
        <v>253</v>
      </c>
      <c r="C200" s="40">
        <v>1</v>
      </c>
      <c r="D200" s="3" t="s">
        <v>254</v>
      </c>
    </row>
    <row r="201" spans="1:7" x14ac:dyDescent="0.2">
      <c r="A201" s="40">
        <v>2</v>
      </c>
      <c r="B201" s="3" t="s">
        <v>260</v>
      </c>
      <c r="C201" s="40">
        <v>2</v>
      </c>
      <c r="D201" s="3" t="s">
        <v>252</v>
      </c>
      <c r="G201" s="4"/>
    </row>
    <row r="202" spans="1:7" x14ac:dyDescent="0.2">
      <c r="A202" s="40">
        <v>3</v>
      </c>
      <c r="B202" s="3" t="s">
        <v>256</v>
      </c>
      <c r="G202" s="4"/>
    </row>
    <row r="203" spans="1:7" x14ac:dyDescent="0.2">
      <c r="A203" s="40">
        <v>4</v>
      </c>
      <c r="B203" s="3" t="s">
        <v>258</v>
      </c>
      <c r="G203" s="4"/>
    </row>
    <row r="204" spans="1:7" x14ac:dyDescent="0.2">
      <c r="A204" s="40">
        <v>5</v>
      </c>
      <c r="B204" s="3" t="s">
        <v>257</v>
      </c>
      <c r="G204" s="4"/>
    </row>
    <row r="205" spans="1:7" x14ac:dyDescent="0.2">
      <c r="A205" s="40">
        <v>6</v>
      </c>
      <c r="B205" s="3" t="s">
        <v>259</v>
      </c>
      <c r="G205" s="4"/>
    </row>
    <row r="206" spans="1:7" x14ac:dyDescent="0.2">
      <c r="A206" s="40">
        <v>7</v>
      </c>
      <c r="B206" s="3" t="s">
        <v>255</v>
      </c>
      <c r="G206" s="4"/>
    </row>
    <row r="207" spans="1:7" x14ac:dyDescent="0.2">
      <c r="G207" s="4"/>
    </row>
  </sheetData>
  <sortState ref="B186:B189">
    <sortCondition ref="B186"/>
  </sortState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05"/>
  <sheetViews>
    <sheetView zoomScale="90" zoomScaleNormal="90" workbookViewId="0">
      <selection activeCell="E29" sqref="E29"/>
    </sheetView>
  </sheetViews>
  <sheetFormatPr baseColWidth="10" defaultColWidth="8.83203125" defaultRowHeight="16" x14ac:dyDescent="0.2"/>
  <cols>
    <col min="1" max="1" width="3.33203125" style="35" customWidth="1"/>
    <col min="2" max="2" width="3.6640625" style="43" customWidth="1"/>
    <col min="3" max="3" width="25.6640625" style="35" bestFit="1" customWidth="1"/>
    <col min="4" max="4" width="3.6640625" style="43" customWidth="1"/>
    <col min="5" max="5" width="22.83203125" style="35" bestFit="1" customWidth="1"/>
    <col min="6" max="6" width="15.83203125" style="35" customWidth="1"/>
    <col min="7" max="7" width="8.83203125" style="35"/>
    <col min="8" max="8" width="11.1640625" style="35" bestFit="1" customWidth="1"/>
    <col min="9" max="16384" width="8.83203125" style="35"/>
  </cols>
  <sheetData>
    <row r="1" spans="2:9" ht="17" thickBot="1" x14ac:dyDescent="0.25"/>
    <row r="2" spans="2:9" x14ac:dyDescent="0.2">
      <c r="B2" s="91"/>
      <c r="C2" s="92" t="s">
        <v>14</v>
      </c>
      <c r="D2" s="95"/>
      <c r="E2" s="94"/>
    </row>
    <row r="3" spans="2:9" x14ac:dyDescent="0.2">
      <c r="B3" s="49"/>
      <c r="C3" s="22" t="s">
        <v>2</v>
      </c>
      <c r="D3" s="48"/>
      <c r="E3" s="50" t="s">
        <v>1</v>
      </c>
    </row>
    <row r="4" spans="2:9" x14ac:dyDescent="0.2">
      <c r="B4" s="49">
        <v>1</v>
      </c>
      <c r="C4" s="36" t="s">
        <v>56</v>
      </c>
      <c r="D4" s="48">
        <v>1</v>
      </c>
      <c r="E4" s="51" t="s">
        <v>48</v>
      </c>
      <c r="I4" s="24"/>
    </row>
    <row r="5" spans="2:9" x14ac:dyDescent="0.2">
      <c r="B5" s="49">
        <v>2</v>
      </c>
      <c r="C5" s="36" t="s">
        <v>55</v>
      </c>
      <c r="D5" s="48">
        <v>2</v>
      </c>
      <c r="E5" s="51" t="s">
        <v>50</v>
      </c>
      <c r="I5" s="24"/>
    </row>
    <row r="6" spans="2:9" x14ac:dyDescent="0.2">
      <c r="B6" s="49">
        <v>3</v>
      </c>
      <c r="C6" s="36" t="s">
        <v>54</v>
      </c>
      <c r="D6" s="48">
        <v>3</v>
      </c>
      <c r="E6" s="51" t="s">
        <v>46</v>
      </c>
      <c r="I6" s="24"/>
    </row>
    <row r="7" spans="2:9" x14ac:dyDescent="0.2">
      <c r="B7" s="49">
        <v>4</v>
      </c>
      <c r="C7" s="36" t="s">
        <v>57</v>
      </c>
      <c r="D7" s="48">
        <v>4</v>
      </c>
      <c r="E7" s="51" t="s">
        <v>49</v>
      </c>
      <c r="I7" s="24"/>
    </row>
    <row r="8" spans="2:9" x14ac:dyDescent="0.2">
      <c r="B8" s="49">
        <v>5</v>
      </c>
      <c r="C8" s="36" t="s">
        <v>52</v>
      </c>
      <c r="D8" s="48">
        <v>5</v>
      </c>
      <c r="E8" s="51" t="s">
        <v>47</v>
      </c>
      <c r="I8" s="24"/>
    </row>
    <row r="9" spans="2:9" ht="17" thickBot="1" x14ac:dyDescent="0.25">
      <c r="B9" s="52">
        <v>6</v>
      </c>
      <c r="C9" s="53" t="s">
        <v>53</v>
      </c>
      <c r="D9" s="54"/>
      <c r="E9" s="55"/>
      <c r="I9" s="24"/>
    </row>
    <row r="10" spans="2:9" ht="17" thickBot="1" x14ac:dyDescent="0.25">
      <c r="B10" s="40"/>
      <c r="D10" s="40"/>
      <c r="I10" s="24"/>
    </row>
    <row r="11" spans="2:9" x14ac:dyDescent="0.2">
      <c r="B11" s="91"/>
      <c r="C11" s="92" t="s">
        <v>58</v>
      </c>
      <c r="D11" s="95"/>
      <c r="E11" s="94"/>
      <c r="I11" s="24"/>
    </row>
    <row r="12" spans="2:9" x14ac:dyDescent="0.2">
      <c r="B12" s="49"/>
      <c r="C12" s="22" t="s">
        <v>2</v>
      </c>
      <c r="D12" s="48"/>
      <c r="E12" s="50" t="s">
        <v>1</v>
      </c>
      <c r="I12" s="24"/>
    </row>
    <row r="13" spans="2:9" x14ac:dyDescent="0.2">
      <c r="B13" s="49">
        <v>1</v>
      </c>
      <c r="C13" s="36" t="s">
        <v>66</v>
      </c>
      <c r="D13" s="48"/>
      <c r="E13" s="56" t="s">
        <v>77</v>
      </c>
      <c r="F13" s="16"/>
      <c r="I13" s="24"/>
    </row>
    <row r="14" spans="2:9" x14ac:dyDescent="0.2">
      <c r="B14" s="49">
        <v>2</v>
      </c>
      <c r="C14" s="36" t="s">
        <v>65</v>
      </c>
      <c r="D14" s="48"/>
      <c r="E14" s="51"/>
      <c r="I14" s="24"/>
    </row>
    <row r="15" spans="2:9" x14ac:dyDescent="0.2">
      <c r="B15" s="49">
        <v>3</v>
      </c>
      <c r="C15" s="36" t="s">
        <v>62</v>
      </c>
      <c r="D15" s="57"/>
      <c r="E15" s="51"/>
    </row>
    <row r="16" spans="2:9" x14ac:dyDescent="0.2">
      <c r="B16" s="49">
        <v>4</v>
      </c>
      <c r="C16" s="36" t="s">
        <v>69</v>
      </c>
      <c r="D16" s="57"/>
      <c r="E16" s="51"/>
    </row>
    <row r="17" spans="2:8" x14ac:dyDescent="0.2">
      <c r="B17" s="49">
        <v>5</v>
      </c>
      <c r="C17" s="36" t="s">
        <v>61</v>
      </c>
      <c r="D17" s="57"/>
      <c r="E17" s="51"/>
    </row>
    <row r="18" spans="2:8" x14ac:dyDescent="0.2">
      <c r="B18" s="49">
        <v>6</v>
      </c>
      <c r="C18" s="36" t="s">
        <v>63</v>
      </c>
      <c r="D18" s="57"/>
      <c r="E18" s="51"/>
    </row>
    <row r="19" spans="2:8" x14ac:dyDescent="0.2">
      <c r="B19" s="49">
        <v>7</v>
      </c>
      <c r="C19" s="36" t="s">
        <v>60</v>
      </c>
      <c r="D19" s="57"/>
      <c r="E19" s="51"/>
      <c r="F19" s="132"/>
    </row>
    <row r="20" spans="2:8" x14ac:dyDescent="0.2">
      <c r="B20" s="49">
        <v>8</v>
      </c>
      <c r="C20" s="36" t="s">
        <v>59</v>
      </c>
      <c r="D20" s="57"/>
      <c r="E20" s="51"/>
    </row>
    <row r="21" spans="2:8" x14ac:dyDescent="0.2">
      <c r="B21" s="49">
        <v>9</v>
      </c>
      <c r="C21" s="36" t="s">
        <v>67</v>
      </c>
      <c r="D21" s="57"/>
      <c r="E21" s="51"/>
    </row>
    <row r="22" spans="2:8" ht="17" thickBot="1" x14ac:dyDescent="0.25">
      <c r="B22" s="52">
        <v>10</v>
      </c>
      <c r="C22" s="53" t="s">
        <v>64</v>
      </c>
      <c r="D22" s="58"/>
      <c r="E22" s="55"/>
    </row>
    <row r="23" spans="2:8" ht="17" thickBot="1" x14ac:dyDescent="0.25">
      <c r="B23" s="40"/>
      <c r="H23" s="4"/>
    </row>
    <row r="24" spans="2:8" x14ac:dyDescent="0.2">
      <c r="B24" s="209"/>
      <c r="C24" s="92" t="s">
        <v>70</v>
      </c>
      <c r="D24" s="93"/>
      <c r="E24" s="94"/>
      <c r="H24" s="4"/>
    </row>
    <row r="25" spans="2:8" x14ac:dyDescent="0.2">
      <c r="B25" s="59"/>
      <c r="C25" s="22" t="s">
        <v>2</v>
      </c>
      <c r="D25" s="57"/>
      <c r="E25" s="50" t="s">
        <v>1</v>
      </c>
      <c r="H25" s="4"/>
    </row>
    <row r="26" spans="2:8" x14ac:dyDescent="0.2">
      <c r="B26" s="49">
        <v>1</v>
      </c>
      <c r="C26" s="36" t="s">
        <v>74</v>
      </c>
      <c r="D26" s="48">
        <v>1</v>
      </c>
      <c r="E26" s="51" t="s">
        <v>73</v>
      </c>
      <c r="H26" s="4"/>
    </row>
    <row r="27" spans="2:8" x14ac:dyDescent="0.2">
      <c r="B27" s="49">
        <v>2</v>
      </c>
      <c r="C27" s="36" t="s">
        <v>80</v>
      </c>
      <c r="D27" s="48">
        <v>2</v>
      </c>
      <c r="E27" s="51" t="s">
        <v>71</v>
      </c>
      <c r="H27" s="4"/>
    </row>
    <row r="28" spans="2:8" x14ac:dyDescent="0.2">
      <c r="B28" s="49">
        <v>3</v>
      </c>
      <c r="C28" s="36" t="s">
        <v>81</v>
      </c>
      <c r="D28" s="48">
        <v>3</v>
      </c>
      <c r="E28" s="51" t="s">
        <v>79</v>
      </c>
      <c r="H28" s="4"/>
    </row>
    <row r="29" spans="2:8" x14ac:dyDescent="0.2">
      <c r="B29" s="49">
        <v>4</v>
      </c>
      <c r="C29" s="36" t="s">
        <v>76</v>
      </c>
      <c r="D29" s="48"/>
      <c r="E29" s="51"/>
      <c r="H29" s="4"/>
    </row>
    <row r="30" spans="2:8" x14ac:dyDescent="0.2">
      <c r="B30" s="49">
        <v>5</v>
      </c>
      <c r="C30" s="36" t="s">
        <v>78</v>
      </c>
      <c r="D30" s="48"/>
      <c r="E30" s="51"/>
      <c r="H30" s="4"/>
    </row>
    <row r="31" spans="2:8" x14ac:dyDescent="0.2">
      <c r="B31" s="49">
        <v>6</v>
      </c>
      <c r="C31" s="36" t="s">
        <v>72</v>
      </c>
      <c r="D31" s="48"/>
      <c r="E31" s="51"/>
      <c r="H31" s="4"/>
    </row>
    <row r="32" spans="2:8" x14ac:dyDescent="0.2">
      <c r="B32" s="49">
        <v>7</v>
      </c>
      <c r="C32" s="29" t="s">
        <v>99</v>
      </c>
      <c r="D32" s="60"/>
      <c r="E32" s="56"/>
      <c r="H32" s="4"/>
    </row>
    <row r="33" spans="2:8" ht="17" thickBot="1" x14ac:dyDescent="0.25">
      <c r="B33" s="52">
        <v>8</v>
      </c>
      <c r="C33" s="61" t="s">
        <v>97</v>
      </c>
      <c r="D33" s="62"/>
      <c r="E33" s="63"/>
      <c r="H33" s="4"/>
    </row>
    <row r="34" spans="2:8" ht="17" thickBot="1" x14ac:dyDescent="0.25">
      <c r="B34" s="40"/>
      <c r="D34" s="40"/>
      <c r="H34" s="4"/>
    </row>
    <row r="35" spans="2:8" x14ac:dyDescent="0.2">
      <c r="B35" s="136"/>
      <c r="C35" s="137" t="s">
        <v>82</v>
      </c>
      <c r="D35" s="138"/>
      <c r="E35" s="139"/>
      <c r="F35" s="46"/>
    </row>
    <row r="36" spans="2:8" x14ac:dyDescent="0.2">
      <c r="B36" s="68"/>
      <c r="C36" s="22" t="s">
        <v>2</v>
      </c>
      <c r="D36" s="48"/>
      <c r="E36" s="69"/>
    </row>
    <row r="37" spans="2:8" x14ac:dyDescent="0.2">
      <c r="B37" s="68">
        <v>1</v>
      </c>
      <c r="C37" s="36" t="s">
        <v>100</v>
      </c>
      <c r="D37" s="48"/>
      <c r="E37" s="69"/>
    </row>
    <row r="38" spans="2:8" x14ac:dyDescent="0.2">
      <c r="B38" s="68">
        <v>2</v>
      </c>
      <c r="C38" s="36" t="s">
        <v>96</v>
      </c>
      <c r="D38" s="48"/>
      <c r="E38" s="69"/>
    </row>
    <row r="39" spans="2:8" x14ac:dyDescent="0.2">
      <c r="B39" s="68">
        <v>3</v>
      </c>
      <c r="C39" s="36" t="s">
        <v>104</v>
      </c>
      <c r="D39" s="57"/>
      <c r="E39" s="69"/>
    </row>
    <row r="40" spans="2:8" x14ac:dyDescent="0.2">
      <c r="B40" s="68">
        <v>4</v>
      </c>
      <c r="C40" s="36" t="s">
        <v>103</v>
      </c>
      <c r="D40" s="57"/>
      <c r="E40" s="69"/>
    </row>
    <row r="41" spans="2:8" x14ac:dyDescent="0.2">
      <c r="B41" s="68">
        <v>5</v>
      </c>
      <c r="C41" s="36" t="s">
        <v>98</v>
      </c>
      <c r="D41" s="57"/>
      <c r="E41" s="69"/>
    </row>
    <row r="42" spans="2:8" x14ac:dyDescent="0.2">
      <c r="B42" s="68">
        <v>6</v>
      </c>
      <c r="C42" s="36" t="s">
        <v>95</v>
      </c>
      <c r="D42" s="57"/>
      <c r="E42" s="69"/>
    </row>
    <row r="43" spans="2:8" x14ac:dyDescent="0.2">
      <c r="B43" s="68">
        <v>7</v>
      </c>
      <c r="C43" s="36" t="s">
        <v>102</v>
      </c>
      <c r="D43" s="57"/>
      <c r="E43" s="69"/>
    </row>
    <row r="44" spans="2:8" ht="17" thickBot="1" x14ac:dyDescent="0.25">
      <c r="B44" s="70">
        <v>8</v>
      </c>
      <c r="C44" s="71" t="s">
        <v>101</v>
      </c>
      <c r="D44" s="140"/>
      <c r="E44" s="73"/>
    </row>
    <row r="45" spans="2:8" ht="17" thickBot="1" x14ac:dyDescent="0.25">
      <c r="B45" s="40"/>
      <c r="D45" s="40"/>
    </row>
    <row r="46" spans="2:8" x14ac:dyDescent="0.2">
      <c r="B46" s="74"/>
      <c r="C46" s="135" t="s">
        <v>94</v>
      </c>
      <c r="D46" s="96"/>
      <c r="E46" s="97"/>
    </row>
    <row r="47" spans="2:8" x14ac:dyDescent="0.2">
      <c r="B47" s="59"/>
      <c r="C47" s="22" t="s">
        <v>2</v>
      </c>
      <c r="D47" s="64"/>
      <c r="E47" s="50" t="s">
        <v>1</v>
      </c>
    </row>
    <row r="48" spans="2:8" x14ac:dyDescent="0.2">
      <c r="B48" s="49">
        <v>1</v>
      </c>
      <c r="C48" s="65" t="s">
        <v>93</v>
      </c>
      <c r="D48" s="48">
        <v>1</v>
      </c>
      <c r="E48" s="51" t="s">
        <v>87</v>
      </c>
    </row>
    <row r="49" spans="2:8" x14ac:dyDescent="0.2">
      <c r="B49" s="49">
        <v>2</v>
      </c>
      <c r="C49" s="36" t="s">
        <v>88</v>
      </c>
      <c r="D49" s="48">
        <v>2</v>
      </c>
      <c r="E49" s="51" t="s">
        <v>85</v>
      </c>
    </row>
    <row r="50" spans="2:8" x14ac:dyDescent="0.2">
      <c r="B50" s="49">
        <v>3</v>
      </c>
      <c r="C50" s="36" t="s">
        <v>90</v>
      </c>
      <c r="D50" s="48">
        <v>3</v>
      </c>
      <c r="E50" s="51" t="s">
        <v>89</v>
      </c>
    </row>
    <row r="51" spans="2:8" x14ac:dyDescent="0.2">
      <c r="B51" s="49">
        <v>4</v>
      </c>
      <c r="C51" s="36" t="s">
        <v>86</v>
      </c>
      <c r="D51" s="48">
        <v>4</v>
      </c>
      <c r="E51" s="51" t="s">
        <v>91</v>
      </c>
      <c r="H51" s="4"/>
    </row>
    <row r="52" spans="2:8" x14ac:dyDescent="0.2">
      <c r="B52" s="49">
        <v>5</v>
      </c>
      <c r="C52" s="36" t="s">
        <v>84</v>
      </c>
      <c r="D52" s="48">
        <v>5</v>
      </c>
      <c r="E52" s="51" t="s">
        <v>83</v>
      </c>
      <c r="H52" s="4"/>
    </row>
    <row r="53" spans="2:8" x14ac:dyDescent="0.2">
      <c r="B53" s="49">
        <v>6</v>
      </c>
      <c r="C53" s="36" t="s">
        <v>92</v>
      </c>
      <c r="D53" s="48"/>
      <c r="E53" s="51"/>
      <c r="H53" s="4"/>
    </row>
    <row r="54" spans="2:8" ht="17" thickBot="1" x14ac:dyDescent="0.25">
      <c r="B54" s="52">
        <v>7</v>
      </c>
      <c r="C54" s="61" t="s">
        <v>68</v>
      </c>
      <c r="D54" s="62"/>
      <c r="E54" s="63"/>
      <c r="H54" s="4"/>
    </row>
    <row r="55" spans="2:8" ht="17" thickBot="1" x14ac:dyDescent="0.25">
      <c r="B55" s="40"/>
      <c r="H55" s="4"/>
    </row>
    <row r="56" spans="2:8" x14ac:dyDescent="0.2">
      <c r="B56" s="87"/>
      <c r="C56" s="88" t="s">
        <v>105</v>
      </c>
      <c r="D56" s="89"/>
      <c r="E56" s="90"/>
      <c r="H56" s="4"/>
    </row>
    <row r="57" spans="2:8" x14ac:dyDescent="0.2">
      <c r="B57" s="66"/>
      <c r="C57" s="22" t="s">
        <v>2</v>
      </c>
      <c r="D57" s="64"/>
      <c r="E57" s="67" t="s">
        <v>1</v>
      </c>
    </row>
    <row r="58" spans="2:8" x14ac:dyDescent="0.2">
      <c r="B58" s="68">
        <v>1</v>
      </c>
      <c r="C58" s="36" t="s">
        <v>113</v>
      </c>
      <c r="D58" s="48">
        <v>1</v>
      </c>
      <c r="E58" s="69" t="s">
        <v>108</v>
      </c>
    </row>
    <row r="59" spans="2:8" x14ac:dyDescent="0.2">
      <c r="B59" s="68">
        <v>2</v>
      </c>
      <c r="C59" s="36" t="s">
        <v>107</v>
      </c>
      <c r="D59" s="48">
        <v>2</v>
      </c>
      <c r="E59" s="69" t="s">
        <v>110</v>
      </c>
    </row>
    <row r="60" spans="2:8" x14ac:dyDescent="0.2">
      <c r="B60" s="68">
        <v>3</v>
      </c>
      <c r="C60" s="36" t="s">
        <v>109</v>
      </c>
      <c r="D60" s="48">
        <v>3</v>
      </c>
      <c r="E60" s="69" t="s">
        <v>106</v>
      </c>
    </row>
    <row r="61" spans="2:8" x14ac:dyDescent="0.2">
      <c r="B61" s="68">
        <v>4</v>
      </c>
      <c r="C61" s="36" t="s">
        <v>115</v>
      </c>
      <c r="D61" s="48"/>
      <c r="E61" s="69"/>
    </row>
    <row r="62" spans="2:8" x14ac:dyDescent="0.2">
      <c r="B62" s="68">
        <v>5</v>
      </c>
      <c r="C62" s="36" t="s">
        <v>111</v>
      </c>
      <c r="D62" s="48"/>
      <c r="E62" s="69"/>
      <c r="H62" s="4"/>
    </row>
    <row r="63" spans="2:8" x14ac:dyDescent="0.2">
      <c r="B63" s="68">
        <v>6</v>
      </c>
      <c r="C63" s="36" t="s">
        <v>114</v>
      </c>
      <c r="D63" s="48"/>
      <c r="E63" s="69"/>
      <c r="H63" s="4"/>
    </row>
    <row r="64" spans="2:8" ht="17" thickBot="1" x14ac:dyDescent="0.25">
      <c r="B64" s="70">
        <v>7</v>
      </c>
      <c r="C64" s="71" t="s">
        <v>112</v>
      </c>
      <c r="D64" s="72"/>
      <c r="E64" s="73"/>
      <c r="H64" s="4"/>
    </row>
    <row r="65" spans="2:8" ht="17" thickBot="1" x14ac:dyDescent="0.25">
      <c r="B65" s="40"/>
      <c r="D65" s="40"/>
      <c r="H65" s="4"/>
    </row>
    <row r="66" spans="2:8" x14ac:dyDescent="0.2">
      <c r="B66" s="98"/>
      <c r="C66" s="99" t="s">
        <v>387</v>
      </c>
      <c r="D66" s="100"/>
      <c r="E66" s="101"/>
      <c r="H66" s="4"/>
    </row>
    <row r="67" spans="2:8" x14ac:dyDescent="0.2">
      <c r="B67" s="102"/>
      <c r="C67" s="22" t="s">
        <v>2</v>
      </c>
      <c r="D67" s="48"/>
      <c r="E67" s="103" t="s">
        <v>1</v>
      </c>
      <c r="F67" s="46"/>
    </row>
    <row r="68" spans="2:8" x14ac:dyDescent="0.2">
      <c r="B68" s="102">
        <v>1</v>
      </c>
      <c r="C68" s="36" t="s">
        <v>121</v>
      </c>
      <c r="D68" s="48">
        <v>1</v>
      </c>
      <c r="E68" s="104" t="s">
        <v>122</v>
      </c>
    </row>
    <row r="69" spans="2:8" x14ac:dyDescent="0.2">
      <c r="B69" s="102">
        <v>2</v>
      </c>
      <c r="C69" s="36" t="s">
        <v>125</v>
      </c>
      <c r="D69" s="48">
        <v>2</v>
      </c>
      <c r="E69" s="104" t="s">
        <v>124</v>
      </c>
    </row>
    <row r="70" spans="2:8" x14ac:dyDescent="0.2">
      <c r="B70" s="102">
        <v>3</v>
      </c>
      <c r="C70" s="36" t="s">
        <v>123</v>
      </c>
      <c r="D70" s="48">
        <v>3</v>
      </c>
      <c r="E70" s="104" t="s">
        <v>120</v>
      </c>
    </row>
    <row r="71" spans="2:8" x14ac:dyDescent="0.2">
      <c r="B71" s="102">
        <v>4</v>
      </c>
      <c r="C71" s="36" t="s">
        <v>119</v>
      </c>
      <c r="D71" s="48">
        <v>4</v>
      </c>
      <c r="E71" s="104" t="s">
        <v>118</v>
      </c>
      <c r="H71" s="4"/>
    </row>
    <row r="72" spans="2:8" ht="17" thickBot="1" x14ac:dyDescent="0.25">
      <c r="B72" s="105">
        <v>5</v>
      </c>
      <c r="C72" s="106" t="s">
        <v>117</v>
      </c>
      <c r="D72" s="107">
        <v>5</v>
      </c>
      <c r="E72" s="108" t="s">
        <v>116</v>
      </c>
      <c r="H72" s="4"/>
    </row>
    <row r="73" spans="2:8" ht="17" thickBot="1" x14ac:dyDescent="0.25">
      <c r="B73" s="40"/>
      <c r="D73" s="40"/>
      <c r="H73" s="4"/>
    </row>
    <row r="74" spans="2:8" x14ac:dyDescent="0.2">
      <c r="B74" s="98"/>
      <c r="C74" s="99" t="s">
        <v>126</v>
      </c>
      <c r="D74" s="100"/>
      <c r="E74" s="101"/>
      <c r="H74" s="4"/>
    </row>
    <row r="75" spans="2:8" x14ac:dyDescent="0.2">
      <c r="B75" s="102"/>
      <c r="C75" s="22" t="s">
        <v>2</v>
      </c>
      <c r="D75" s="48"/>
      <c r="E75" s="103" t="s">
        <v>1</v>
      </c>
      <c r="F75" s="46"/>
    </row>
    <row r="76" spans="2:8" x14ac:dyDescent="0.2">
      <c r="B76" s="102">
        <v>1</v>
      </c>
      <c r="C76" s="36" t="s">
        <v>136</v>
      </c>
      <c r="D76" s="48">
        <v>1</v>
      </c>
      <c r="E76" s="104" t="s">
        <v>127</v>
      </c>
    </row>
    <row r="77" spans="2:8" x14ac:dyDescent="0.2">
      <c r="B77" s="102">
        <v>2</v>
      </c>
      <c r="C77" s="36" t="s">
        <v>134</v>
      </c>
      <c r="D77" s="48">
        <v>2</v>
      </c>
      <c r="E77" s="104" t="s">
        <v>131</v>
      </c>
    </row>
    <row r="78" spans="2:8" x14ac:dyDescent="0.2">
      <c r="B78" s="102">
        <v>3</v>
      </c>
      <c r="C78" s="36" t="s">
        <v>130</v>
      </c>
      <c r="D78" s="48">
        <v>3</v>
      </c>
      <c r="E78" s="104" t="s">
        <v>129</v>
      </c>
    </row>
    <row r="79" spans="2:8" x14ac:dyDescent="0.2">
      <c r="B79" s="102">
        <v>4</v>
      </c>
      <c r="C79" s="36" t="s">
        <v>137</v>
      </c>
      <c r="D79" s="48">
        <v>4</v>
      </c>
      <c r="E79" s="104" t="s">
        <v>133</v>
      </c>
      <c r="H79" s="4"/>
    </row>
    <row r="80" spans="2:8" x14ac:dyDescent="0.2">
      <c r="B80" s="102">
        <v>5</v>
      </c>
      <c r="C80" s="36" t="s">
        <v>135</v>
      </c>
      <c r="D80" s="48"/>
      <c r="E80" s="104"/>
      <c r="H80" s="4"/>
    </row>
    <row r="81" spans="2:8" x14ac:dyDescent="0.2">
      <c r="B81" s="102">
        <v>6</v>
      </c>
      <c r="C81" s="36" t="s">
        <v>128</v>
      </c>
      <c r="D81" s="48"/>
      <c r="E81" s="104"/>
      <c r="H81" s="4"/>
    </row>
    <row r="82" spans="2:8" ht="17" thickBot="1" x14ac:dyDescent="0.25">
      <c r="B82" s="105">
        <v>7</v>
      </c>
      <c r="C82" s="106" t="s">
        <v>132</v>
      </c>
      <c r="D82" s="107"/>
      <c r="E82" s="108"/>
      <c r="H82" s="4"/>
    </row>
    <row r="83" spans="2:8" ht="17" thickBot="1" x14ac:dyDescent="0.25">
      <c r="B83" s="40"/>
      <c r="D83" s="40"/>
      <c r="H83" s="4"/>
    </row>
    <row r="84" spans="2:8" x14ac:dyDescent="0.2">
      <c r="B84" s="98"/>
      <c r="C84" s="99" t="s">
        <v>138</v>
      </c>
      <c r="D84" s="100"/>
      <c r="E84" s="101"/>
      <c r="H84" s="4"/>
    </row>
    <row r="85" spans="2:8" x14ac:dyDescent="0.2">
      <c r="B85" s="102"/>
      <c r="C85" s="22" t="s">
        <v>2</v>
      </c>
      <c r="D85" s="48"/>
      <c r="E85" s="103" t="s">
        <v>1</v>
      </c>
    </row>
    <row r="86" spans="2:8" x14ac:dyDescent="0.2">
      <c r="B86" s="102">
        <v>1</v>
      </c>
      <c r="C86" s="36" t="s">
        <v>142</v>
      </c>
      <c r="D86" s="48">
        <v>1</v>
      </c>
      <c r="E86" s="104" t="s">
        <v>145</v>
      </c>
    </row>
    <row r="87" spans="2:8" x14ac:dyDescent="0.2">
      <c r="B87" s="102">
        <v>2</v>
      </c>
      <c r="C87" s="36" t="s">
        <v>157</v>
      </c>
      <c r="D87" s="48">
        <v>2</v>
      </c>
      <c r="E87" s="104" t="s">
        <v>141</v>
      </c>
    </row>
    <row r="88" spans="2:8" x14ac:dyDescent="0.2">
      <c r="B88" s="102">
        <v>3</v>
      </c>
      <c r="C88" s="36" t="s">
        <v>149</v>
      </c>
      <c r="D88" s="48">
        <v>3</v>
      </c>
      <c r="E88" s="104" t="s">
        <v>139</v>
      </c>
    </row>
    <row r="89" spans="2:8" x14ac:dyDescent="0.2">
      <c r="B89" s="102">
        <v>4</v>
      </c>
      <c r="C89" s="36" t="s">
        <v>147</v>
      </c>
      <c r="D89" s="48">
        <v>4</v>
      </c>
      <c r="E89" s="104" t="s">
        <v>143</v>
      </c>
      <c r="H89" s="4"/>
    </row>
    <row r="90" spans="2:8" x14ac:dyDescent="0.2">
      <c r="B90" s="102">
        <v>5</v>
      </c>
      <c r="C90" s="36" t="s">
        <v>140</v>
      </c>
      <c r="D90" s="48"/>
      <c r="E90" s="104"/>
      <c r="H90" s="4"/>
    </row>
    <row r="91" spans="2:8" x14ac:dyDescent="0.2">
      <c r="B91" s="102">
        <v>6</v>
      </c>
      <c r="C91" s="36" t="s">
        <v>146</v>
      </c>
      <c r="D91" s="48"/>
      <c r="E91" s="104"/>
      <c r="H91" s="4"/>
    </row>
    <row r="92" spans="2:8" x14ac:dyDescent="0.2">
      <c r="B92" s="102">
        <v>7</v>
      </c>
      <c r="C92" s="36" t="s">
        <v>144</v>
      </c>
      <c r="D92" s="48"/>
      <c r="E92" s="104"/>
      <c r="H92" s="4"/>
    </row>
    <row r="93" spans="2:8" ht="17" thickBot="1" x14ac:dyDescent="0.25">
      <c r="B93" s="105">
        <v>8</v>
      </c>
      <c r="C93" s="106" t="s">
        <v>148</v>
      </c>
      <c r="D93" s="107"/>
      <c r="E93" s="108"/>
      <c r="H93" s="4"/>
    </row>
    <row r="94" spans="2:8" ht="17" thickBot="1" x14ac:dyDescent="0.25">
      <c r="B94" s="40"/>
      <c r="D94" s="40"/>
      <c r="H94" s="4"/>
    </row>
    <row r="95" spans="2:8" x14ac:dyDescent="0.2">
      <c r="B95" s="98"/>
      <c r="C95" s="99" t="s">
        <v>150</v>
      </c>
      <c r="D95" s="100"/>
      <c r="E95" s="101"/>
      <c r="H95" s="4"/>
    </row>
    <row r="96" spans="2:8" x14ac:dyDescent="0.2">
      <c r="B96" s="109"/>
      <c r="C96" s="22" t="s">
        <v>2</v>
      </c>
      <c r="D96" s="57"/>
      <c r="E96" s="103" t="s">
        <v>1</v>
      </c>
    </row>
    <row r="97" spans="2:8" x14ac:dyDescent="0.2">
      <c r="B97" s="102">
        <v>1</v>
      </c>
      <c r="C97" s="36" t="s">
        <v>391</v>
      </c>
      <c r="D97" s="48">
        <v>1</v>
      </c>
      <c r="E97" s="104" t="s">
        <v>153</v>
      </c>
    </row>
    <row r="98" spans="2:8" x14ac:dyDescent="0.2">
      <c r="B98" s="102">
        <v>2</v>
      </c>
      <c r="C98" s="36" t="s">
        <v>159</v>
      </c>
      <c r="D98" s="48">
        <v>2</v>
      </c>
      <c r="E98" s="104" t="s">
        <v>155</v>
      </c>
    </row>
    <row r="99" spans="2:8" x14ac:dyDescent="0.2">
      <c r="B99" s="102">
        <v>3</v>
      </c>
      <c r="C99" s="36" t="s">
        <v>158</v>
      </c>
      <c r="D99" s="48">
        <v>3</v>
      </c>
      <c r="E99" s="104" t="s">
        <v>151</v>
      </c>
    </row>
    <row r="100" spans="2:8" x14ac:dyDescent="0.2">
      <c r="B100" s="102">
        <v>4</v>
      </c>
      <c r="C100" s="36" t="s">
        <v>154</v>
      </c>
      <c r="D100" s="48"/>
      <c r="E100" s="104"/>
      <c r="H100" s="4"/>
    </row>
    <row r="101" spans="2:8" x14ac:dyDescent="0.2">
      <c r="B101" s="102">
        <v>5</v>
      </c>
      <c r="C101" s="36" t="s">
        <v>152</v>
      </c>
      <c r="D101" s="48"/>
      <c r="E101" s="104"/>
      <c r="H101" s="4"/>
    </row>
    <row r="102" spans="2:8" x14ac:dyDescent="0.2">
      <c r="B102" s="102">
        <v>6</v>
      </c>
      <c r="C102" s="36" t="s">
        <v>392</v>
      </c>
      <c r="D102" s="48"/>
      <c r="E102" s="104"/>
      <c r="H102" s="4"/>
    </row>
    <row r="103" spans="2:8" x14ac:dyDescent="0.2">
      <c r="B103" s="102">
        <v>7</v>
      </c>
      <c r="C103" s="36" t="s">
        <v>161</v>
      </c>
      <c r="D103" s="48"/>
      <c r="E103" s="104"/>
      <c r="H103" s="4"/>
    </row>
    <row r="104" spans="2:8" x14ac:dyDescent="0.2">
      <c r="B104" s="102">
        <v>8</v>
      </c>
      <c r="C104" s="36" t="s">
        <v>156</v>
      </c>
      <c r="D104" s="48"/>
      <c r="E104" s="104"/>
      <c r="H104" s="4"/>
    </row>
    <row r="105" spans="2:8" ht="17" thickBot="1" x14ac:dyDescent="0.25">
      <c r="B105" s="105">
        <v>9</v>
      </c>
      <c r="C105" s="106" t="s">
        <v>160</v>
      </c>
      <c r="D105" s="107"/>
      <c r="E105" s="108"/>
      <c r="H105" s="4"/>
    </row>
    <row r="106" spans="2:8" ht="17" thickBot="1" x14ac:dyDescent="0.25">
      <c r="B106" s="40"/>
      <c r="D106" s="40"/>
      <c r="H106" s="4"/>
    </row>
    <row r="107" spans="2:8" x14ac:dyDescent="0.2">
      <c r="B107" s="98"/>
      <c r="C107" s="99" t="s">
        <v>163</v>
      </c>
      <c r="D107" s="100"/>
      <c r="E107" s="101"/>
      <c r="H107" s="4"/>
    </row>
    <row r="108" spans="2:8" x14ac:dyDescent="0.2">
      <c r="B108" s="102"/>
      <c r="C108" s="22" t="s">
        <v>2</v>
      </c>
      <c r="D108" s="48"/>
      <c r="E108" s="104"/>
      <c r="H108" s="4"/>
    </row>
    <row r="109" spans="2:8" x14ac:dyDescent="0.2">
      <c r="B109" s="102">
        <v>1</v>
      </c>
      <c r="C109" s="36" t="s">
        <v>171</v>
      </c>
      <c r="D109" s="57"/>
      <c r="E109" s="104"/>
    </row>
    <row r="110" spans="2:8" x14ac:dyDescent="0.2">
      <c r="B110" s="102">
        <v>2</v>
      </c>
      <c r="C110" s="36" t="s">
        <v>165</v>
      </c>
      <c r="D110" s="57"/>
      <c r="E110" s="104"/>
    </row>
    <row r="111" spans="2:8" x14ac:dyDescent="0.2">
      <c r="B111" s="102">
        <v>3</v>
      </c>
      <c r="C111" s="36" t="s">
        <v>167</v>
      </c>
      <c r="D111" s="57"/>
      <c r="E111" s="104"/>
    </row>
    <row r="112" spans="2:8" x14ac:dyDescent="0.2">
      <c r="B112" s="102">
        <v>4</v>
      </c>
      <c r="C112" s="36" t="s">
        <v>164</v>
      </c>
      <c r="D112" s="57"/>
      <c r="E112" s="104"/>
      <c r="H112" s="4"/>
    </row>
    <row r="113" spans="2:8" x14ac:dyDescent="0.2">
      <c r="B113" s="102">
        <v>5</v>
      </c>
      <c r="C113" s="36" t="s">
        <v>168</v>
      </c>
      <c r="D113" s="57"/>
      <c r="E113" s="104"/>
      <c r="H113" s="4"/>
    </row>
    <row r="114" spans="2:8" x14ac:dyDescent="0.2">
      <c r="B114" s="102">
        <v>6</v>
      </c>
      <c r="C114" s="36" t="s">
        <v>173</v>
      </c>
      <c r="D114" s="57"/>
      <c r="E114" s="104"/>
      <c r="H114" s="4"/>
    </row>
    <row r="115" spans="2:8" x14ac:dyDescent="0.2">
      <c r="B115" s="102">
        <v>7</v>
      </c>
      <c r="C115" s="36" t="s">
        <v>172</v>
      </c>
      <c r="D115" s="57"/>
      <c r="E115" s="104"/>
      <c r="H115" s="4"/>
    </row>
    <row r="116" spans="2:8" x14ac:dyDescent="0.2">
      <c r="B116" s="102">
        <v>8</v>
      </c>
      <c r="C116" s="36" t="s">
        <v>166</v>
      </c>
      <c r="D116" s="57"/>
      <c r="E116" s="104"/>
      <c r="H116" s="4"/>
    </row>
    <row r="117" spans="2:8" x14ac:dyDescent="0.2">
      <c r="B117" s="102">
        <v>9</v>
      </c>
      <c r="C117" s="36" t="s">
        <v>170</v>
      </c>
      <c r="D117" s="57"/>
      <c r="E117" s="104"/>
      <c r="H117" s="4"/>
    </row>
    <row r="118" spans="2:8" x14ac:dyDescent="0.2">
      <c r="B118" s="102">
        <v>10</v>
      </c>
      <c r="C118" s="36" t="s">
        <v>169</v>
      </c>
      <c r="D118" s="57"/>
      <c r="E118" s="104"/>
      <c r="H118" s="4"/>
    </row>
    <row r="119" spans="2:8" x14ac:dyDescent="0.2">
      <c r="B119" s="102">
        <v>11</v>
      </c>
      <c r="C119" s="36" t="s">
        <v>174</v>
      </c>
      <c r="D119" s="57"/>
      <c r="E119" s="104"/>
      <c r="H119" s="4"/>
    </row>
    <row r="120" spans="2:8" ht="17" thickBot="1" x14ac:dyDescent="0.25">
      <c r="B120" s="105">
        <v>12</v>
      </c>
      <c r="C120" s="106" t="s">
        <v>175</v>
      </c>
      <c r="D120" s="110"/>
      <c r="E120" s="108"/>
      <c r="H120" s="4"/>
    </row>
    <row r="121" spans="2:8" ht="17" thickBot="1" x14ac:dyDescent="0.25">
      <c r="H121" s="4"/>
    </row>
    <row r="122" spans="2:8" x14ac:dyDescent="0.2">
      <c r="B122" s="112"/>
      <c r="C122" s="99" t="s">
        <v>176</v>
      </c>
      <c r="D122" s="111"/>
      <c r="E122" s="101"/>
      <c r="H122" s="4"/>
    </row>
    <row r="123" spans="2:8" x14ac:dyDescent="0.2">
      <c r="B123" s="109"/>
      <c r="C123" s="22" t="s">
        <v>2</v>
      </c>
      <c r="D123" s="57"/>
      <c r="E123" s="103" t="s">
        <v>1</v>
      </c>
    </row>
    <row r="124" spans="2:8" x14ac:dyDescent="0.2">
      <c r="B124" s="102">
        <v>1</v>
      </c>
      <c r="C124" s="36" t="s">
        <v>180</v>
      </c>
      <c r="D124" s="48">
        <v>1</v>
      </c>
      <c r="E124" s="104" t="s">
        <v>177</v>
      </c>
    </row>
    <row r="125" spans="2:8" x14ac:dyDescent="0.2">
      <c r="B125" s="102">
        <v>2</v>
      </c>
      <c r="C125" s="36" t="s">
        <v>162</v>
      </c>
      <c r="D125" s="48">
        <v>2</v>
      </c>
      <c r="E125" s="104" t="s">
        <v>183</v>
      </c>
    </row>
    <row r="126" spans="2:8" x14ac:dyDescent="0.2">
      <c r="B126" s="102">
        <v>3</v>
      </c>
      <c r="C126" s="36" t="s">
        <v>186</v>
      </c>
      <c r="D126" s="48">
        <v>3</v>
      </c>
      <c r="E126" s="104" t="s">
        <v>179</v>
      </c>
    </row>
    <row r="127" spans="2:8" x14ac:dyDescent="0.2">
      <c r="B127" s="102">
        <v>4</v>
      </c>
      <c r="C127" s="36" t="s">
        <v>184</v>
      </c>
      <c r="D127" s="48">
        <v>4</v>
      </c>
      <c r="E127" s="104" t="s">
        <v>185</v>
      </c>
      <c r="H127" s="4"/>
    </row>
    <row r="128" spans="2:8" x14ac:dyDescent="0.2">
      <c r="B128" s="102">
        <v>5</v>
      </c>
      <c r="C128" s="36" t="s">
        <v>182</v>
      </c>
      <c r="D128" s="48">
        <v>5</v>
      </c>
      <c r="E128" s="104" t="s">
        <v>181</v>
      </c>
      <c r="H128" s="4"/>
    </row>
    <row r="129" spans="2:11" ht="17" thickBot="1" x14ac:dyDescent="0.25">
      <c r="B129" s="105">
        <v>6</v>
      </c>
      <c r="C129" s="106" t="s">
        <v>178</v>
      </c>
      <c r="D129" s="107"/>
      <c r="E129" s="108"/>
      <c r="H129" s="4"/>
    </row>
    <row r="130" spans="2:11" ht="17" thickBot="1" x14ac:dyDescent="0.25">
      <c r="B130" s="40"/>
      <c r="D130" s="40"/>
      <c r="H130" s="4"/>
    </row>
    <row r="131" spans="2:11" x14ac:dyDescent="0.2">
      <c r="B131" s="116"/>
      <c r="C131" s="142" t="s">
        <v>388</v>
      </c>
      <c r="D131" s="143"/>
      <c r="E131" s="113" t="s">
        <v>395</v>
      </c>
    </row>
    <row r="132" spans="2:11" x14ac:dyDescent="0.2">
      <c r="B132" s="109"/>
      <c r="C132" s="22" t="s">
        <v>2</v>
      </c>
      <c r="D132" s="57"/>
      <c r="E132" s="103" t="s">
        <v>1</v>
      </c>
      <c r="F132" s="46"/>
    </row>
    <row r="133" spans="2:11" x14ac:dyDescent="0.2">
      <c r="B133" s="102">
        <v>1</v>
      </c>
      <c r="C133" s="36" t="s">
        <v>208</v>
      </c>
      <c r="D133" s="48">
        <v>1</v>
      </c>
      <c r="E133" s="104" t="s">
        <v>207</v>
      </c>
    </row>
    <row r="134" spans="2:11" x14ac:dyDescent="0.2">
      <c r="B134" s="102">
        <v>2</v>
      </c>
      <c r="C134" s="36" t="s">
        <v>210</v>
      </c>
      <c r="D134" s="48">
        <v>2</v>
      </c>
      <c r="E134" s="104" t="s">
        <v>209</v>
      </c>
    </row>
    <row r="135" spans="2:11" x14ac:dyDescent="0.2">
      <c r="B135" s="102"/>
      <c r="C135" s="36"/>
      <c r="D135" s="48">
        <v>3</v>
      </c>
      <c r="E135" s="104" t="s">
        <v>212</v>
      </c>
    </row>
    <row r="136" spans="2:11" ht="17" thickBot="1" x14ac:dyDescent="0.25">
      <c r="B136" s="105"/>
      <c r="C136" s="106"/>
      <c r="D136" s="107">
        <v>4</v>
      </c>
      <c r="E136" s="108" t="s">
        <v>211</v>
      </c>
    </row>
    <row r="137" spans="2:11" ht="17" thickBot="1" x14ac:dyDescent="0.25">
      <c r="H137" s="48"/>
      <c r="I137" s="36"/>
      <c r="J137" s="48"/>
      <c r="K137" s="36"/>
    </row>
    <row r="138" spans="2:11" x14ac:dyDescent="0.2">
      <c r="B138" s="144"/>
      <c r="C138" s="148" t="s">
        <v>193</v>
      </c>
      <c r="D138" s="145"/>
      <c r="E138" s="115"/>
      <c r="H138" s="4"/>
    </row>
    <row r="139" spans="2:11" x14ac:dyDescent="0.2">
      <c r="B139" s="77"/>
      <c r="C139" s="22" t="s">
        <v>2</v>
      </c>
      <c r="D139" s="48"/>
      <c r="E139" s="76" t="s">
        <v>1</v>
      </c>
      <c r="F139" s="46"/>
    </row>
    <row r="140" spans="2:11" x14ac:dyDescent="0.2">
      <c r="B140" s="77">
        <v>1</v>
      </c>
      <c r="C140" s="36" t="s">
        <v>190</v>
      </c>
      <c r="D140" s="48">
        <v>1</v>
      </c>
      <c r="E140" s="78" t="s">
        <v>187</v>
      </c>
    </row>
    <row r="141" spans="2:11" x14ac:dyDescent="0.2">
      <c r="B141" s="77">
        <v>2</v>
      </c>
      <c r="C141" s="36" t="s">
        <v>188</v>
      </c>
      <c r="D141" s="48">
        <v>2</v>
      </c>
      <c r="E141" s="78" t="s">
        <v>189</v>
      </c>
    </row>
    <row r="142" spans="2:11" ht="17" thickBot="1" x14ac:dyDescent="0.25">
      <c r="B142" s="79">
        <v>3</v>
      </c>
      <c r="C142" s="80" t="s">
        <v>192</v>
      </c>
      <c r="D142" s="81">
        <v>3</v>
      </c>
      <c r="E142" s="82" t="s">
        <v>191</v>
      </c>
    </row>
    <row r="143" spans="2:11" ht="17" thickBot="1" x14ac:dyDescent="0.25"/>
    <row r="144" spans="2:11" x14ac:dyDescent="0.2">
      <c r="B144" s="146"/>
      <c r="C144" s="148" t="s">
        <v>200</v>
      </c>
      <c r="D144" s="117"/>
      <c r="E144" s="147"/>
    </row>
    <row r="145" spans="2:9" x14ac:dyDescent="0.2">
      <c r="B145" s="75"/>
      <c r="C145" s="22" t="s">
        <v>2</v>
      </c>
      <c r="D145" s="57"/>
      <c r="E145" s="76" t="s">
        <v>1</v>
      </c>
      <c r="F145" s="46"/>
    </row>
    <row r="146" spans="2:9" x14ac:dyDescent="0.2">
      <c r="B146" s="77">
        <v>1</v>
      </c>
      <c r="C146" s="36" t="s">
        <v>205</v>
      </c>
      <c r="D146" s="48">
        <v>1</v>
      </c>
      <c r="E146" s="78" t="s">
        <v>203</v>
      </c>
    </row>
    <row r="147" spans="2:9" x14ac:dyDescent="0.2">
      <c r="B147" s="77">
        <v>2</v>
      </c>
      <c r="C147" s="36" t="s">
        <v>202</v>
      </c>
      <c r="D147" s="48">
        <v>2</v>
      </c>
      <c r="E147" s="78" t="s">
        <v>201</v>
      </c>
    </row>
    <row r="148" spans="2:9" ht="17" thickBot="1" x14ac:dyDescent="0.25">
      <c r="B148" s="79">
        <v>3</v>
      </c>
      <c r="C148" s="80" t="s">
        <v>204</v>
      </c>
      <c r="D148" s="81"/>
      <c r="E148" s="82"/>
    </row>
    <row r="149" spans="2:9" ht="17" thickBot="1" x14ac:dyDescent="0.25">
      <c r="H149" s="4"/>
    </row>
    <row r="150" spans="2:9" x14ac:dyDescent="0.2">
      <c r="B150" s="83"/>
      <c r="C150" s="148" t="s">
        <v>206</v>
      </c>
      <c r="D150" s="114"/>
      <c r="E150" s="115"/>
    </row>
    <row r="151" spans="2:9" x14ac:dyDescent="0.2">
      <c r="B151" s="75"/>
      <c r="C151" s="22" t="s">
        <v>2</v>
      </c>
      <c r="D151" s="57"/>
      <c r="E151" s="76" t="s">
        <v>1</v>
      </c>
    </row>
    <row r="152" spans="2:9" x14ac:dyDescent="0.2">
      <c r="B152" s="77">
        <v>1</v>
      </c>
      <c r="C152" s="36" t="s">
        <v>195</v>
      </c>
      <c r="D152" s="48">
        <v>1</v>
      </c>
      <c r="E152" s="78" t="s">
        <v>194</v>
      </c>
    </row>
    <row r="153" spans="2:9" x14ac:dyDescent="0.2">
      <c r="B153" s="77">
        <v>2</v>
      </c>
      <c r="C153" s="36" t="s">
        <v>199</v>
      </c>
      <c r="D153" s="48">
        <v>2</v>
      </c>
      <c r="E153" s="78" t="s">
        <v>198</v>
      </c>
      <c r="F153" s="16"/>
    </row>
    <row r="154" spans="2:9" ht="17" thickBot="1" x14ac:dyDescent="0.25">
      <c r="B154" s="79">
        <v>3</v>
      </c>
      <c r="C154" s="80" t="s">
        <v>197</v>
      </c>
      <c r="D154" s="81">
        <v>3</v>
      </c>
      <c r="E154" s="82" t="s">
        <v>196</v>
      </c>
    </row>
    <row r="155" spans="2:9" ht="17" thickBot="1" x14ac:dyDescent="0.25">
      <c r="F155" s="16"/>
      <c r="G155" s="43"/>
      <c r="I155" s="43"/>
    </row>
    <row r="156" spans="2:9" x14ac:dyDescent="0.2">
      <c r="B156" s="83"/>
      <c r="C156" s="148" t="s">
        <v>213</v>
      </c>
      <c r="D156" s="117"/>
      <c r="E156" s="115"/>
    </row>
    <row r="157" spans="2:9" x14ac:dyDescent="0.2">
      <c r="B157" s="75"/>
      <c r="C157" s="22" t="s">
        <v>2</v>
      </c>
      <c r="D157" s="57"/>
      <c r="E157" s="76" t="s">
        <v>1</v>
      </c>
    </row>
    <row r="158" spans="2:9" x14ac:dyDescent="0.2">
      <c r="B158" s="77">
        <v>1</v>
      </c>
      <c r="C158" s="36" t="s">
        <v>217</v>
      </c>
      <c r="D158" s="48">
        <v>1</v>
      </c>
      <c r="E158" s="78" t="s">
        <v>219</v>
      </c>
    </row>
    <row r="159" spans="2:9" x14ac:dyDescent="0.2">
      <c r="B159" s="77">
        <v>2</v>
      </c>
      <c r="C159" s="36" t="s">
        <v>407</v>
      </c>
      <c r="D159" s="48">
        <v>2</v>
      </c>
      <c r="E159" s="207" t="s">
        <v>214</v>
      </c>
    </row>
    <row r="160" spans="2:9" ht="17" thickBot="1" x14ac:dyDescent="0.25">
      <c r="B160" s="79">
        <v>3</v>
      </c>
      <c r="C160" s="80" t="s">
        <v>215</v>
      </c>
      <c r="D160" s="81">
        <v>3</v>
      </c>
      <c r="E160" s="82" t="s">
        <v>216</v>
      </c>
    </row>
    <row r="161" spans="2:8" ht="17" thickBot="1" x14ac:dyDescent="0.25">
      <c r="H161" s="4"/>
    </row>
    <row r="162" spans="2:8" x14ac:dyDescent="0.2">
      <c r="B162" s="83"/>
      <c r="C162" s="84" t="s">
        <v>220</v>
      </c>
      <c r="D162" s="85"/>
      <c r="E162" s="86"/>
    </row>
    <row r="163" spans="2:8" x14ac:dyDescent="0.2">
      <c r="B163" s="75"/>
      <c r="C163" s="22" t="s">
        <v>2</v>
      </c>
      <c r="D163" s="57"/>
      <c r="E163" s="76" t="s">
        <v>1</v>
      </c>
    </row>
    <row r="164" spans="2:8" x14ac:dyDescent="0.2">
      <c r="B164" s="77">
        <v>1</v>
      </c>
      <c r="C164" s="36" t="s">
        <v>222</v>
      </c>
      <c r="D164" s="48">
        <v>1</v>
      </c>
      <c r="E164" s="78" t="s">
        <v>221</v>
      </c>
    </row>
    <row r="165" spans="2:8" x14ac:dyDescent="0.2">
      <c r="B165" s="77">
        <v>2</v>
      </c>
      <c r="C165" s="36" t="s">
        <v>223</v>
      </c>
      <c r="D165" s="48">
        <v>2</v>
      </c>
      <c r="E165" s="207" t="s">
        <v>218</v>
      </c>
    </row>
    <row r="166" spans="2:8" x14ac:dyDescent="0.2">
      <c r="B166" s="77">
        <v>3</v>
      </c>
      <c r="C166" s="36" t="s">
        <v>224</v>
      </c>
      <c r="D166" s="48"/>
      <c r="E166" s="78"/>
      <c r="F166" s="16"/>
    </row>
    <row r="167" spans="2:8" ht="17" thickBot="1" x14ac:dyDescent="0.25">
      <c r="B167" s="79">
        <v>4</v>
      </c>
      <c r="C167" s="80" t="s">
        <v>225</v>
      </c>
      <c r="D167" s="81"/>
      <c r="E167" s="82"/>
      <c r="H167" s="4"/>
    </row>
    <row r="168" spans="2:8" ht="17" thickBot="1" x14ac:dyDescent="0.25">
      <c r="H168" s="4"/>
    </row>
    <row r="169" spans="2:8" x14ac:dyDescent="0.2">
      <c r="B169" s="83"/>
      <c r="C169" s="148" t="s">
        <v>389</v>
      </c>
      <c r="D169" s="117"/>
      <c r="E169" s="115"/>
      <c r="H169" s="4"/>
    </row>
    <row r="170" spans="2:8" x14ac:dyDescent="0.2">
      <c r="B170" s="75"/>
      <c r="C170" s="22" t="s">
        <v>2</v>
      </c>
      <c r="D170" s="57"/>
      <c r="E170" s="76" t="s">
        <v>1</v>
      </c>
    </row>
    <row r="171" spans="2:8" x14ac:dyDescent="0.2">
      <c r="B171" s="77">
        <v>1</v>
      </c>
      <c r="C171" s="36" t="s">
        <v>235</v>
      </c>
      <c r="D171" s="48">
        <v>1</v>
      </c>
      <c r="E171" s="78" t="s">
        <v>236</v>
      </c>
    </row>
    <row r="172" spans="2:8" x14ac:dyDescent="0.2">
      <c r="B172" s="77">
        <v>2</v>
      </c>
      <c r="C172" s="36" t="s">
        <v>233</v>
      </c>
      <c r="D172" s="48">
        <v>2</v>
      </c>
      <c r="E172" s="78" t="s">
        <v>232</v>
      </c>
    </row>
    <row r="173" spans="2:8" ht="17" thickBot="1" x14ac:dyDescent="0.25">
      <c r="B173" s="79">
        <v>3</v>
      </c>
      <c r="C173" s="80" t="s">
        <v>242</v>
      </c>
      <c r="D173" s="81">
        <v>3</v>
      </c>
      <c r="E173" s="82" t="s">
        <v>234</v>
      </c>
    </row>
    <row r="174" spans="2:8" ht="17" thickBot="1" x14ac:dyDescent="0.25"/>
    <row r="175" spans="2:8" x14ac:dyDescent="0.2">
      <c r="B175" s="118"/>
      <c r="C175" s="210" t="s">
        <v>231</v>
      </c>
      <c r="D175" s="119"/>
      <c r="E175" s="120"/>
    </row>
    <row r="176" spans="2:8" x14ac:dyDescent="0.2">
      <c r="B176" s="121"/>
      <c r="C176" s="22" t="s">
        <v>2</v>
      </c>
      <c r="D176" s="57"/>
      <c r="E176" s="122" t="s">
        <v>1</v>
      </c>
    </row>
    <row r="177" spans="2:8" x14ac:dyDescent="0.2">
      <c r="B177" s="123">
        <v>1</v>
      </c>
      <c r="C177" s="36" t="s">
        <v>230</v>
      </c>
      <c r="D177" s="48">
        <v>1</v>
      </c>
      <c r="E177" s="124" t="s">
        <v>228</v>
      </c>
    </row>
    <row r="178" spans="2:8" x14ac:dyDescent="0.2">
      <c r="B178" s="123">
        <v>2</v>
      </c>
      <c r="C178" s="36" t="s">
        <v>227</v>
      </c>
      <c r="D178" s="48">
        <v>2</v>
      </c>
      <c r="E178" s="124" t="s">
        <v>226</v>
      </c>
    </row>
    <row r="179" spans="2:8" ht="17" thickBot="1" x14ac:dyDescent="0.25">
      <c r="B179" s="125">
        <v>3</v>
      </c>
      <c r="C179" s="126" t="s">
        <v>229</v>
      </c>
      <c r="D179" s="127"/>
      <c r="E179" s="131"/>
    </row>
    <row r="180" spans="2:8" ht="17" thickBot="1" x14ac:dyDescent="0.25"/>
    <row r="181" spans="2:8" x14ac:dyDescent="0.2">
      <c r="B181" s="118"/>
      <c r="C181" s="210" t="s">
        <v>237</v>
      </c>
      <c r="D181" s="119"/>
      <c r="E181" s="120"/>
      <c r="F181" s="46"/>
    </row>
    <row r="182" spans="2:8" x14ac:dyDescent="0.2">
      <c r="B182" s="121"/>
      <c r="C182" s="22" t="s">
        <v>2</v>
      </c>
      <c r="D182" s="57"/>
      <c r="E182" s="122" t="s">
        <v>1</v>
      </c>
    </row>
    <row r="183" spans="2:8" x14ac:dyDescent="0.2">
      <c r="B183" s="123">
        <v>1</v>
      </c>
      <c r="C183" s="36" t="s">
        <v>241</v>
      </c>
      <c r="D183" s="48">
        <v>1</v>
      </c>
      <c r="E183" s="124" t="s">
        <v>238</v>
      </c>
    </row>
    <row r="184" spans="2:8" x14ac:dyDescent="0.2">
      <c r="B184" s="123">
        <v>2</v>
      </c>
      <c r="C184" s="36" t="s">
        <v>239</v>
      </c>
      <c r="D184" s="48">
        <v>2</v>
      </c>
      <c r="E184" s="208" t="s">
        <v>405</v>
      </c>
    </row>
    <row r="185" spans="2:8" s="179" customFormat="1" ht="17" thickBot="1" x14ac:dyDescent="0.25">
      <c r="B185" s="125"/>
      <c r="C185" s="126"/>
      <c r="D185" s="127">
        <v>3</v>
      </c>
      <c r="E185" s="131" t="s">
        <v>240</v>
      </c>
    </row>
    <row r="186" spans="2:8" ht="17" thickBot="1" x14ac:dyDescent="0.25">
      <c r="H186" s="4"/>
    </row>
    <row r="187" spans="2:8" x14ac:dyDescent="0.2">
      <c r="B187" s="118"/>
      <c r="C187" s="128" t="s">
        <v>243</v>
      </c>
      <c r="D187" s="129"/>
      <c r="E187" s="130"/>
    </row>
    <row r="188" spans="2:8" x14ac:dyDescent="0.2">
      <c r="B188" s="121"/>
      <c r="C188" s="22" t="s">
        <v>2</v>
      </c>
      <c r="D188" s="57"/>
      <c r="E188" s="122" t="s">
        <v>1</v>
      </c>
    </row>
    <row r="189" spans="2:8" x14ac:dyDescent="0.2">
      <c r="B189" s="123">
        <v>1</v>
      </c>
      <c r="C189" s="36" t="s">
        <v>245</v>
      </c>
      <c r="D189" s="48">
        <v>1</v>
      </c>
      <c r="E189" s="208" t="s">
        <v>248</v>
      </c>
    </row>
    <row r="190" spans="2:8" x14ac:dyDescent="0.2">
      <c r="B190" s="123">
        <v>2</v>
      </c>
      <c r="C190" s="36" t="s">
        <v>247</v>
      </c>
      <c r="D190" s="48">
        <v>2</v>
      </c>
      <c r="E190" s="124" t="s">
        <v>250</v>
      </c>
      <c r="F190" s="16"/>
    </row>
    <row r="191" spans="2:8" x14ac:dyDescent="0.2">
      <c r="B191" s="123"/>
      <c r="D191" s="48">
        <v>3</v>
      </c>
      <c r="E191" s="124" t="s">
        <v>244</v>
      </c>
    </row>
    <row r="192" spans="2:8" s="179" customFormat="1" ht="17" thickBot="1" x14ac:dyDescent="0.25">
      <c r="B192" s="125"/>
      <c r="C192" s="126"/>
      <c r="D192" s="127">
        <v>4</v>
      </c>
      <c r="E192" s="131" t="s">
        <v>246</v>
      </c>
    </row>
    <row r="193" spans="2:8" x14ac:dyDescent="0.2">
      <c r="B193" s="48"/>
      <c r="C193" s="36"/>
      <c r="D193" s="48"/>
      <c r="E193" s="36"/>
      <c r="H193" s="4"/>
    </row>
    <row r="194" spans="2:8" x14ac:dyDescent="0.2">
      <c r="H194" s="4"/>
    </row>
    <row r="195" spans="2:8" x14ac:dyDescent="0.2">
      <c r="C195" s="34" t="s">
        <v>251</v>
      </c>
      <c r="H195" s="4"/>
    </row>
    <row r="196" spans="2:8" x14ac:dyDescent="0.2">
      <c r="C196" s="34" t="s">
        <v>2</v>
      </c>
      <c r="E196" s="34" t="s">
        <v>1</v>
      </c>
    </row>
    <row r="197" spans="2:8" x14ac:dyDescent="0.2">
      <c r="B197" s="40">
        <v>1</v>
      </c>
      <c r="C197" s="35" t="s">
        <v>253</v>
      </c>
      <c r="D197" s="40">
        <v>1</v>
      </c>
      <c r="E197" s="35" t="s">
        <v>254</v>
      </c>
    </row>
    <row r="198" spans="2:8" x14ac:dyDescent="0.2">
      <c r="B198" s="40">
        <v>2</v>
      </c>
      <c r="C198" s="35" t="s">
        <v>260</v>
      </c>
      <c r="D198" s="40">
        <v>2</v>
      </c>
      <c r="E198" s="35" t="s">
        <v>252</v>
      </c>
    </row>
    <row r="199" spans="2:8" x14ac:dyDescent="0.2">
      <c r="B199" s="40">
        <v>3</v>
      </c>
      <c r="C199" s="35" t="s">
        <v>258</v>
      </c>
      <c r="H199" s="4"/>
    </row>
    <row r="200" spans="2:8" x14ac:dyDescent="0.2">
      <c r="B200" s="40">
        <v>4</v>
      </c>
      <c r="C200" s="35" t="s">
        <v>257</v>
      </c>
      <c r="H200" s="4"/>
    </row>
    <row r="201" spans="2:8" x14ac:dyDescent="0.2">
      <c r="B201" s="40"/>
      <c r="H201" s="4"/>
    </row>
    <row r="202" spans="2:8" x14ac:dyDescent="0.2">
      <c r="B202" s="40"/>
      <c r="H202" s="4"/>
    </row>
    <row r="203" spans="2:8" x14ac:dyDescent="0.2">
      <c r="B203" s="40"/>
      <c r="H203" s="4"/>
    </row>
    <row r="204" spans="2:8" x14ac:dyDescent="0.2">
      <c r="H204" s="4"/>
    </row>
    <row r="205" spans="2:8" x14ac:dyDescent="0.2">
      <c r="H205" s="4"/>
    </row>
  </sheetData>
  <sortState ref="C159:C161">
    <sortCondition ref="C159"/>
  </sortState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8"/>
  <sheetViews>
    <sheetView workbookViewId="0">
      <selection activeCell="J10" sqref="J10"/>
    </sheetView>
  </sheetViews>
  <sheetFormatPr baseColWidth="10" defaultColWidth="8.83203125" defaultRowHeight="16" x14ac:dyDescent="0.2"/>
  <cols>
    <col min="1" max="1" width="5" style="3" customWidth="1"/>
    <col min="2" max="2" width="8.33203125" style="3" customWidth="1"/>
    <col min="3" max="3" width="10.5" style="1" customWidth="1"/>
    <col min="4" max="4" width="11.33203125" style="1" bestFit="1" customWidth="1"/>
    <col min="5" max="5" width="5.1640625" style="1" customWidth="1"/>
    <col min="6" max="6" width="16.1640625" style="1" customWidth="1"/>
    <col min="7" max="7" width="12.1640625" style="1" customWidth="1"/>
    <col min="8" max="8" width="5.6640625" style="3" customWidth="1"/>
    <col min="9" max="16384" width="8.83203125" style="3"/>
  </cols>
  <sheetData>
    <row r="1" spans="2:7" x14ac:dyDescent="0.2">
      <c r="B1" s="3" t="s">
        <v>261</v>
      </c>
    </row>
    <row r="3" spans="2:7" x14ac:dyDescent="0.2">
      <c r="B3" s="8" t="s">
        <v>280</v>
      </c>
      <c r="C3" s="8" t="s">
        <v>281</v>
      </c>
      <c r="D3" s="8" t="s">
        <v>276</v>
      </c>
      <c r="E3" s="8" t="s">
        <v>277</v>
      </c>
      <c r="F3" s="8" t="s">
        <v>278</v>
      </c>
      <c r="G3" s="8" t="s">
        <v>279</v>
      </c>
    </row>
    <row r="4" spans="2:7" x14ac:dyDescent="0.2">
      <c r="B4" s="5" t="s">
        <v>262</v>
      </c>
      <c r="C4" s="5" t="s">
        <v>263</v>
      </c>
      <c r="D4" s="5" t="s">
        <v>264</v>
      </c>
      <c r="E4" s="5">
        <v>5</v>
      </c>
      <c r="F4" s="5" t="s">
        <v>265</v>
      </c>
      <c r="G4" s="5" t="s">
        <v>268</v>
      </c>
    </row>
    <row r="5" spans="2:7" x14ac:dyDescent="0.2">
      <c r="B5" s="6" t="s">
        <v>266</v>
      </c>
      <c r="C5" s="6" t="s">
        <v>263</v>
      </c>
      <c r="D5" s="6" t="s">
        <v>264</v>
      </c>
      <c r="E5" s="6">
        <v>5</v>
      </c>
      <c r="F5" s="6" t="s">
        <v>282</v>
      </c>
      <c r="G5" s="6" t="s">
        <v>267</v>
      </c>
    </row>
    <row r="6" spans="2:7" x14ac:dyDescent="0.2">
      <c r="B6" s="134" t="s">
        <v>272</v>
      </c>
      <c r="C6" s="134" t="s">
        <v>263</v>
      </c>
      <c r="D6" s="134" t="s">
        <v>270</v>
      </c>
      <c r="E6" s="134">
        <v>4</v>
      </c>
      <c r="F6" s="134" t="s">
        <v>282</v>
      </c>
      <c r="G6" s="134" t="s">
        <v>267</v>
      </c>
    </row>
    <row r="7" spans="2:7" x14ac:dyDescent="0.2">
      <c r="B7" s="7" t="s">
        <v>273</v>
      </c>
      <c r="C7" s="7" t="s">
        <v>275</v>
      </c>
      <c r="D7" s="7" t="s">
        <v>270</v>
      </c>
      <c r="E7" s="7">
        <v>4</v>
      </c>
      <c r="F7" s="7" t="s">
        <v>283</v>
      </c>
      <c r="G7" s="7" t="s">
        <v>269</v>
      </c>
    </row>
    <row r="8" spans="2:7" x14ac:dyDescent="0.2">
      <c r="B8" s="133" t="s">
        <v>274</v>
      </c>
      <c r="C8" s="133" t="s">
        <v>275</v>
      </c>
      <c r="D8" s="133" t="s">
        <v>271</v>
      </c>
      <c r="E8" s="133">
        <v>3</v>
      </c>
      <c r="F8" s="133" t="s">
        <v>283</v>
      </c>
      <c r="G8" s="133" t="s">
        <v>269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99"/>
  <sheetViews>
    <sheetView tabSelected="1" zoomScale="90" zoomScaleNormal="90" workbookViewId="0">
      <selection activeCell="C2" sqref="C2"/>
    </sheetView>
  </sheetViews>
  <sheetFormatPr baseColWidth="10" defaultColWidth="8.83203125" defaultRowHeight="16" x14ac:dyDescent="0.2"/>
  <cols>
    <col min="1" max="1" width="3.6640625" style="179" customWidth="1"/>
    <col min="2" max="2" width="3.6640625" style="40" customWidth="1"/>
    <col min="3" max="3" width="36.33203125" style="179" bestFit="1" customWidth="1"/>
    <col min="4" max="4" width="3.6640625" style="40" customWidth="1"/>
    <col min="5" max="5" width="23.1640625" style="179" bestFit="1" customWidth="1"/>
    <col min="6" max="6" width="3.6640625" style="179" customWidth="1"/>
    <col min="7" max="7" width="14.83203125" style="179" bestFit="1" customWidth="1"/>
    <col min="8" max="8" width="20.6640625" style="179" bestFit="1" customWidth="1"/>
    <col min="9" max="16384" width="8.83203125" style="179"/>
  </cols>
  <sheetData>
    <row r="1" spans="2:10" ht="17" thickBot="1" x14ac:dyDescent="0.25"/>
    <row r="2" spans="2:10" x14ac:dyDescent="0.2">
      <c r="B2" s="91"/>
      <c r="C2" s="212" t="s">
        <v>10</v>
      </c>
      <c r="D2" s="213"/>
      <c r="E2" s="239"/>
      <c r="F2" s="214"/>
      <c r="G2" s="214"/>
      <c r="H2" s="215"/>
    </row>
    <row r="3" spans="2:10" x14ac:dyDescent="0.2">
      <c r="B3" s="49"/>
      <c r="C3" s="22" t="s">
        <v>2</v>
      </c>
      <c r="D3" s="48"/>
      <c r="E3" s="233" t="s">
        <v>1</v>
      </c>
      <c r="F3" s="22"/>
      <c r="G3" s="22" t="s">
        <v>411</v>
      </c>
      <c r="H3" s="51" t="s">
        <v>410</v>
      </c>
    </row>
    <row r="4" spans="2:10" x14ac:dyDescent="0.2">
      <c r="B4" s="49">
        <v>1</v>
      </c>
      <c r="C4" s="36" t="s">
        <v>302</v>
      </c>
      <c r="D4" s="48">
        <v>1</v>
      </c>
      <c r="E4" s="234" t="s">
        <v>390</v>
      </c>
      <c r="F4" s="36"/>
      <c r="G4" s="36"/>
      <c r="H4" s="51" t="s">
        <v>412</v>
      </c>
      <c r="J4" s="24"/>
    </row>
    <row r="5" spans="2:10" x14ac:dyDescent="0.2">
      <c r="B5" s="49">
        <v>2</v>
      </c>
      <c r="C5" s="36" t="s">
        <v>304</v>
      </c>
      <c r="D5" s="48">
        <v>2</v>
      </c>
      <c r="E5" s="234" t="s">
        <v>292</v>
      </c>
      <c r="F5" s="36"/>
      <c r="G5" s="36"/>
      <c r="H5" s="51"/>
      <c r="J5" s="24"/>
    </row>
    <row r="6" spans="2:10" x14ac:dyDescent="0.2">
      <c r="B6" s="49">
        <v>3</v>
      </c>
      <c r="C6" s="36" t="s">
        <v>301</v>
      </c>
      <c r="D6" s="48">
        <v>3</v>
      </c>
      <c r="E6" s="234" t="s">
        <v>285</v>
      </c>
      <c r="F6" s="36"/>
      <c r="G6" s="22" t="s">
        <v>458</v>
      </c>
      <c r="H6" s="51" t="s">
        <v>459</v>
      </c>
      <c r="J6" s="24"/>
    </row>
    <row r="7" spans="2:10" x14ac:dyDescent="0.2">
      <c r="B7" s="49">
        <v>4</v>
      </c>
      <c r="C7" s="36" t="s">
        <v>305</v>
      </c>
      <c r="D7" s="48">
        <v>4</v>
      </c>
      <c r="E7" s="234" t="s">
        <v>294</v>
      </c>
      <c r="F7" s="36"/>
      <c r="G7" s="36"/>
      <c r="H7" s="51" t="s">
        <v>460</v>
      </c>
      <c r="J7" s="24"/>
    </row>
    <row r="8" spans="2:10" x14ac:dyDescent="0.2">
      <c r="B8" s="49">
        <v>5</v>
      </c>
      <c r="C8" s="36" t="s">
        <v>286</v>
      </c>
      <c r="D8" s="48">
        <v>5</v>
      </c>
      <c r="E8" s="234" t="s">
        <v>284</v>
      </c>
      <c r="F8" s="36"/>
      <c r="G8" s="36"/>
      <c r="H8" s="51"/>
      <c r="J8" s="24"/>
    </row>
    <row r="9" spans="2:10" x14ac:dyDescent="0.2">
      <c r="B9" s="49">
        <v>6</v>
      </c>
      <c r="C9" s="36" t="s">
        <v>303</v>
      </c>
      <c r="D9" s="48">
        <v>6</v>
      </c>
      <c r="E9" s="234" t="s">
        <v>296</v>
      </c>
      <c r="F9" s="36"/>
      <c r="G9" s="36"/>
      <c r="H9" s="51"/>
    </row>
    <row r="10" spans="2:10" x14ac:dyDescent="0.2">
      <c r="B10" s="49">
        <v>7</v>
      </c>
      <c r="C10" s="36" t="s">
        <v>293</v>
      </c>
      <c r="D10" s="48">
        <v>7</v>
      </c>
      <c r="E10" s="234" t="s">
        <v>287</v>
      </c>
      <c r="F10" s="36"/>
      <c r="G10" s="36"/>
      <c r="H10" s="216"/>
    </row>
    <row r="11" spans="2:10" x14ac:dyDescent="0.2">
      <c r="B11" s="49">
        <v>8</v>
      </c>
      <c r="C11" s="36" t="s">
        <v>295</v>
      </c>
      <c r="D11" s="48">
        <v>8</v>
      </c>
      <c r="E11" s="234" t="s">
        <v>306</v>
      </c>
      <c r="F11" s="36"/>
      <c r="G11" s="36"/>
      <c r="H11" s="216"/>
    </row>
    <row r="12" spans="2:10" x14ac:dyDescent="0.2">
      <c r="B12" s="49">
        <v>9</v>
      </c>
      <c r="C12" s="36" t="s">
        <v>290</v>
      </c>
      <c r="D12" s="48">
        <v>9</v>
      </c>
      <c r="E12" s="234" t="s">
        <v>298</v>
      </c>
      <c r="F12" s="36"/>
      <c r="G12" s="36"/>
      <c r="H12" s="216"/>
    </row>
    <row r="13" spans="2:10" x14ac:dyDescent="0.2">
      <c r="B13" s="49">
        <v>10</v>
      </c>
      <c r="C13" s="36" t="s">
        <v>297</v>
      </c>
      <c r="D13" s="48">
        <v>10</v>
      </c>
      <c r="E13" s="234" t="s">
        <v>300</v>
      </c>
      <c r="F13" s="36"/>
      <c r="G13" s="36"/>
      <c r="H13" s="216"/>
    </row>
    <row r="14" spans="2:10" x14ac:dyDescent="0.2">
      <c r="B14" s="49">
        <v>11</v>
      </c>
      <c r="C14" s="36" t="s">
        <v>299</v>
      </c>
      <c r="D14" s="48">
        <v>11</v>
      </c>
      <c r="E14" s="234" t="s">
        <v>289</v>
      </c>
      <c r="F14" s="36"/>
      <c r="G14" s="36"/>
      <c r="H14" s="216"/>
    </row>
    <row r="15" spans="2:10" x14ac:dyDescent="0.2">
      <c r="B15" s="49"/>
      <c r="C15" s="36"/>
      <c r="D15" s="48">
        <v>12</v>
      </c>
      <c r="E15" s="234" t="s">
        <v>291</v>
      </c>
      <c r="F15" s="36"/>
      <c r="G15" s="36"/>
      <c r="H15" s="216"/>
    </row>
    <row r="16" spans="2:10" ht="17" thickBot="1" x14ac:dyDescent="0.25">
      <c r="B16" s="52"/>
      <c r="C16" s="217"/>
      <c r="D16" s="218"/>
      <c r="E16" s="303" t="s">
        <v>385</v>
      </c>
      <c r="F16" s="217"/>
      <c r="G16" s="53"/>
      <c r="H16" s="219"/>
    </row>
    <row r="17" spans="2:10" x14ac:dyDescent="0.2">
      <c r="C17" s="37"/>
      <c r="D17" s="41"/>
      <c r="E17" s="37"/>
      <c r="F17" s="37"/>
      <c r="H17" s="38"/>
    </row>
    <row r="18" spans="2:10" ht="17" thickBot="1" x14ac:dyDescent="0.25">
      <c r="H18" s="38"/>
    </row>
    <row r="19" spans="2:10" x14ac:dyDescent="0.2">
      <c r="B19" s="91"/>
      <c r="C19" s="212" t="s">
        <v>0</v>
      </c>
      <c r="D19" s="213"/>
      <c r="E19" s="239"/>
      <c r="F19" s="214"/>
      <c r="G19" s="214"/>
      <c r="H19" s="215"/>
    </row>
    <row r="20" spans="2:10" x14ac:dyDescent="0.2">
      <c r="B20" s="49"/>
      <c r="C20" s="22" t="s">
        <v>2</v>
      </c>
      <c r="D20" s="48"/>
      <c r="E20" s="233" t="s">
        <v>1</v>
      </c>
      <c r="F20" s="22"/>
      <c r="G20" s="22" t="s">
        <v>411</v>
      </c>
      <c r="H20" s="51" t="s">
        <v>413</v>
      </c>
      <c r="I20" s="24"/>
    </row>
    <row r="21" spans="2:10" x14ac:dyDescent="0.2">
      <c r="B21" s="49">
        <v>1</v>
      </c>
      <c r="C21" s="36" t="s">
        <v>379</v>
      </c>
      <c r="D21" s="48">
        <v>1</v>
      </c>
      <c r="E21" s="302" t="s">
        <v>3</v>
      </c>
      <c r="F21" s="220"/>
      <c r="G21" s="36"/>
      <c r="H21" s="51" t="s">
        <v>414</v>
      </c>
      <c r="I21" s="24"/>
      <c r="J21" s="36"/>
    </row>
    <row r="22" spans="2:10" x14ac:dyDescent="0.2">
      <c r="B22" s="49">
        <v>2</v>
      </c>
      <c r="C22" s="36" t="s">
        <v>307</v>
      </c>
      <c r="D22" s="48">
        <v>2</v>
      </c>
      <c r="E22" s="234" t="s">
        <v>308</v>
      </c>
      <c r="F22" s="36"/>
      <c r="G22" s="36"/>
      <c r="H22" s="51"/>
      <c r="I22" s="24"/>
    </row>
    <row r="23" spans="2:10" x14ac:dyDescent="0.2">
      <c r="B23" s="49">
        <v>3</v>
      </c>
      <c r="C23" s="36" t="s">
        <v>309</v>
      </c>
      <c r="D23" s="48">
        <v>3</v>
      </c>
      <c r="E23" s="234" t="s">
        <v>381</v>
      </c>
      <c r="F23" s="36"/>
      <c r="G23" s="22" t="s">
        <v>458</v>
      </c>
      <c r="H23" s="51" t="s">
        <v>461</v>
      </c>
      <c r="I23" s="24"/>
    </row>
    <row r="24" spans="2:10" x14ac:dyDescent="0.2">
      <c r="B24" s="49">
        <v>4</v>
      </c>
      <c r="C24" s="36" t="s">
        <v>380</v>
      </c>
      <c r="D24" s="48">
        <v>4</v>
      </c>
      <c r="E24" s="234" t="s">
        <v>384</v>
      </c>
      <c r="F24" s="36"/>
      <c r="G24" s="36"/>
      <c r="H24" s="51" t="s">
        <v>462</v>
      </c>
      <c r="I24" s="24"/>
    </row>
    <row r="25" spans="2:10" x14ac:dyDescent="0.2">
      <c r="B25" s="49">
        <v>5</v>
      </c>
      <c r="C25" s="36" t="s">
        <v>377</v>
      </c>
      <c r="D25" s="48">
        <v>5</v>
      </c>
      <c r="E25" s="234" t="s">
        <v>311</v>
      </c>
      <c r="F25" s="36"/>
      <c r="G25" s="36"/>
      <c r="H25" s="51"/>
      <c r="I25" s="24"/>
    </row>
    <row r="26" spans="2:10" x14ac:dyDescent="0.2">
      <c r="B26" s="49">
        <v>6</v>
      </c>
      <c r="C26" s="36" t="s">
        <v>314</v>
      </c>
      <c r="D26" s="48">
        <v>6</v>
      </c>
      <c r="E26" s="234" t="s">
        <v>313</v>
      </c>
      <c r="F26" s="36"/>
      <c r="G26" s="36"/>
      <c r="H26" s="51"/>
    </row>
    <row r="27" spans="2:10" x14ac:dyDescent="0.2">
      <c r="B27" s="49">
        <v>7</v>
      </c>
      <c r="C27" s="36" t="s">
        <v>378</v>
      </c>
      <c r="D27" s="48">
        <v>7</v>
      </c>
      <c r="E27" s="234" t="s">
        <v>315</v>
      </c>
      <c r="F27" s="36"/>
      <c r="G27" s="36"/>
      <c r="H27" s="51"/>
    </row>
    <row r="28" spans="2:10" x14ac:dyDescent="0.2">
      <c r="B28" s="49"/>
      <c r="C28" s="37" t="s">
        <v>408</v>
      </c>
      <c r="D28" s="48">
        <v>8</v>
      </c>
      <c r="E28" s="234" t="s">
        <v>382</v>
      </c>
      <c r="F28" s="36"/>
      <c r="G28" s="36"/>
      <c r="H28" s="51"/>
    </row>
    <row r="29" spans="2:10" x14ac:dyDescent="0.2">
      <c r="B29" s="49"/>
      <c r="C29" s="36"/>
      <c r="D29" s="48">
        <v>9</v>
      </c>
      <c r="E29" s="234" t="s">
        <v>383</v>
      </c>
      <c r="F29" s="36"/>
      <c r="G29" s="36"/>
      <c r="H29" s="51"/>
    </row>
    <row r="30" spans="2:10" ht="17" thickBot="1" x14ac:dyDescent="0.25">
      <c r="B30" s="52"/>
      <c r="C30" s="53"/>
      <c r="D30" s="218"/>
      <c r="E30" s="303" t="s">
        <v>386</v>
      </c>
      <c r="F30" s="217"/>
      <c r="G30" s="53"/>
      <c r="H30" s="55"/>
    </row>
    <row r="31" spans="2:10" x14ac:dyDescent="0.2">
      <c r="D31" s="41"/>
      <c r="E31" s="37"/>
      <c r="F31" s="37"/>
    </row>
    <row r="32" spans="2:10" ht="17" thickBot="1" x14ac:dyDescent="0.25"/>
    <row r="33" spans="2:10" x14ac:dyDescent="0.2">
      <c r="B33" s="91"/>
      <c r="C33" s="212" t="s">
        <v>4</v>
      </c>
      <c r="D33" s="213"/>
      <c r="E33" s="301"/>
      <c r="F33" s="212"/>
      <c r="G33" s="214"/>
      <c r="H33" s="215"/>
    </row>
    <row r="34" spans="2:10" x14ac:dyDescent="0.2">
      <c r="B34" s="49"/>
      <c r="C34" s="22" t="s">
        <v>2</v>
      </c>
      <c r="D34" s="48"/>
      <c r="E34" s="233" t="s">
        <v>1</v>
      </c>
      <c r="F34" s="22"/>
      <c r="G34" s="22" t="s">
        <v>411</v>
      </c>
      <c r="H34" s="221" t="s">
        <v>283</v>
      </c>
      <c r="I34" s="24"/>
    </row>
    <row r="35" spans="2:10" x14ac:dyDescent="0.2">
      <c r="B35" s="49">
        <v>1</v>
      </c>
      <c r="C35" s="29" t="s">
        <v>317</v>
      </c>
      <c r="D35" s="48">
        <v>1</v>
      </c>
      <c r="E35" s="234" t="s">
        <v>375</v>
      </c>
      <c r="F35" s="36"/>
      <c r="G35" s="36"/>
      <c r="H35" s="51"/>
      <c r="I35" s="24"/>
      <c r="J35" s="36"/>
    </row>
    <row r="36" spans="2:10" x14ac:dyDescent="0.2">
      <c r="B36" s="49">
        <v>2</v>
      </c>
      <c r="C36" s="36" t="s">
        <v>318</v>
      </c>
      <c r="D36" s="48">
        <v>2</v>
      </c>
      <c r="E36" s="234" t="s">
        <v>319</v>
      </c>
      <c r="F36" s="36"/>
      <c r="G36" s="22" t="s">
        <v>458</v>
      </c>
      <c r="H36" s="51" t="s">
        <v>463</v>
      </c>
      <c r="I36" s="24"/>
    </row>
    <row r="37" spans="2:10" x14ac:dyDescent="0.2">
      <c r="B37" s="49">
        <v>3</v>
      </c>
      <c r="C37" s="36" t="s">
        <v>321</v>
      </c>
      <c r="D37" s="48">
        <v>3</v>
      </c>
      <c r="E37" s="234" t="s">
        <v>320</v>
      </c>
      <c r="F37" s="36"/>
      <c r="G37" s="36"/>
      <c r="H37" s="51"/>
      <c r="I37" s="24"/>
    </row>
    <row r="38" spans="2:10" x14ac:dyDescent="0.2">
      <c r="B38" s="49">
        <v>4</v>
      </c>
      <c r="C38" s="36" t="s">
        <v>288</v>
      </c>
      <c r="D38" s="48">
        <v>4</v>
      </c>
      <c r="E38" s="236" t="s">
        <v>322</v>
      </c>
      <c r="F38" s="29"/>
      <c r="G38" s="36"/>
      <c r="H38" s="51"/>
      <c r="I38" s="24"/>
    </row>
    <row r="39" spans="2:10" x14ac:dyDescent="0.2">
      <c r="B39" s="49">
        <v>5</v>
      </c>
      <c r="C39" s="36" t="s">
        <v>373</v>
      </c>
      <c r="D39" s="48">
        <v>5</v>
      </c>
      <c r="E39" s="234" t="s">
        <v>323</v>
      </c>
      <c r="F39" s="36"/>
      <c r="G39" s="36"/>
      <c r="H39" s="51"/>
      <c r="I39" s="24"/>
    </row>
    <row r="40" spans="2:10" x14ac:dyDescent="0.2">
      <c r="B40" s="49">
        <v>6</v>
      </c>
      <c r="C40" s="36" t="s">
        <v>324</v>
      </c>
      <c r="D40" s="48">
        <v>6</v>
      </c>
      <c r="E40" s="234" t="s">
        <v>325</v>
      </c>
      <c r="F40" s="36"/>
      <c r="G40" s="36"/>
      <c r="H40" s="51"/>
      <c r="I40" s="24"/>
    </row>
    <row r="41" spans="2:10" x14ac:dyDescent="0.2">
      <c r="B41" s="49">
        <v>7</v>
      </c>
      <c r="C41" s="36" t="s">
        <v>326</v>
      </c>
      <c r="D41" s="48">
        <v>7</v>
      </c>
      <c r="E41" s="234" t="s">
        <v>327</v>
      </c>
      <c r="F41" s="36"/>
      <c r="G41" s="36"/>
      <c r="H41" s="51"/>
      <c r="I41" s="24"/>
    </row>
    <row r="42" spans="2:10" ht="17" thickBot="1" x14ac:dyDescent="0.25">
      <c r="B42" s="52">
        <v>8</v>
      </c>
      <c r="C42" s="53" t="s">
        <v>374</v>
      </c>
      <c r="D42" s="54">
        <v>8</v>
      </c>
      <c r="E42" s="237" t="s">
        <v>328</v>
      </c>
      <c r="F42" s="61"/>
      <c r="G42" s="53"/>
      <c r="H42" s="222"/>
      <c r="I42" s="25"/>
      <c r="J42" s="36"/>
    </row>
    <row r="43" spans="2:10" x14ac:dyDescent="0.2">
      <c r="C43" s="36"/>
      <c r="E43" s="29"/>
      <c r="F43" s="29"/>
      <c r="H43" s="23"/>
      <c r="I43" s="25"/>
      <c r="J43" s="36"/>
    </row>
    <row r="44" spans="2:10" ht="17" thickBot="1" x14ac:dyDescent="0.25">
      <c r="H44" s="36"/>
      <c r="I44" s="24"/>
    </row>
    <row r="45" spans="2:10" x14ac:dyDescent="0.2">
      <c r="B45" s="91"/>
      <c r="C45" s="212" t="s">
        <v>5</v>
      </c>
      <c r="D45" s="213"/>
      <c r="E45" s="301"/>
      <c r="F45" s="212"/>
      <c r="G45" s="214"/>
      <c r="H45" s="215"/>
      <c r="I45" s="24"/>
    </row>
    <row r="46" spans="2:10" x14ac:dyDescent="0.2">
      <c r="B46" s="49"/>
      <c r="C46" s="22" t="s">
        <v>2</v>
      </c>
      <c r="D46" s="48"/>
      <c r="E46" s="233" t="s">
        <v>1</v>
      </c>
      <c r="F46" s="22"/>
      <c r="G46" s="22" t="s">
        <v>411</v>
      </c>
      <c r="H46" s="221" t="s">
        <v>283</v>
      </c>
      <c r="I46" s="24"/>
    </row>
    <row r="47" spans="2:10" x14ac:dyDescent="0.2">
      <c r="B47" s="49">
        <v>1</v>
      </c>
      <c r="C47" s="36" t="s">
        <v>329</v>
      </c>
      <c r="D47" s="48">
        <v>1</v>
      </c>
      <c r="E47" s="234" t="s">
        <v>331</v>
      </c>
      <c r="F47" s="36"/>
      <c r="G47" s="36"/>
      <c r="H47" s="51"/>
      <c r="I47" s="24"/>
    </row>
    <row r="48" spans="2:10" x14ac:dyDescent="0.2">
      <c r="B48" s="49">
        <v>2</v>
      </c>
      <c r="C48" s="36" t="s">
        <v>330</v>
      </c>
      <c r="D48" s="48">
        <v>2</v>
      </c>
      <c r="E48" s="234" t="s">
        <v>342</v>
      </c>
      <c r="F48" s="36"/>
      <c r="G48" s="22" t="s">
        <v>458</v>
      </c>
      <c r="H48" s="51" t="s">
        <v>464</v>
      </c>
      <c r="I48" s="24"/>
    </row>
    <row r="49" spans="2:10" x14ac:dyDescent="0.2">
      <c r="B49" s="49">
        <v>3</v>
      </c>
      <c r="C49" s="36" t="s">
        <v>332</v>
      </c>
      <c r="D49" s="48">
        <v>3</v>
      </c>
      <c r="E49" s="234" t="s">
        <v>333</v>
      </c>
      <c r="F49" s="36"/>
      <c r="G49" s="36"/>
      <c r="H49" s="51"/>
      <c r="I49" s="24"/>
    </row>
    <row r="50" spans="2:10" x14ac:dyDescent="0.2">
      <c r="B50" s="49">
        <v>4</v>
      </c>
      <c r="C50" s="36" t="s">
        <v>310</v>
      </c>
      <c r="D50" s="48">
        <v>4</v>
      </c>
      <c r="E50" s="234" t="s">
        <v>334</v>
      </c>
      <c r="F50" s="36"/>
      <c r="G50" s="36"/>
      <c r="H50" s="51"/>
      <c r="I50" s="25"/>
      <c r="J50" s="36"/>
    </row>
    <row r="51" spans="2:10" x14ac:dyDescent="0.2">
      <c r="B51" s="49">
        <v>5</v>
      </c>
      <c r="C51" s="36" t="s">
        <v>336</v>
      </c>
      <c r="D51" s="48">
        <v>5</v>
      </c>
      <c r="E51" s="234" t="s">
        <v>335</v>
      </c>
      <c r="F51" s="36"/>
      <c r="G51" s="36"/>
      <c r="H51" s="51"/>
      <c r="I51" s="25"/>
      <c r="J51" s="36"/>
    </row>
    <row r="52" spans="2:10" x14ac:dyDescent="0.2">
      <c r="B52" s="49">
        <v>6</v>
      </c>
      <c r="C52" s="36" t="s">
        <v>312</v>
      </c>
      <c r="D52" s="48">
        <v>6</v>
      </c>
      <c r="E52" s="234" t="s">
        <v>337</v>
      </c>
      <c r="F52" s="36"/>
      <c r="G52" s="36"/>
      <c r="H52" s="50"/>
      <c r="I52" s="24"/>
      <c r="J52" s="36"/>
    </row>
    <row r="53" spans="2:10" ht="17" thickBot="1" x14ac:dyDescent="0.25">
      <c r="B53" s="52"/>
      <c r="C53" s="53"/>
      <c r="D53" s="54">
        <v>7</v>
      </c>
      <c r="E53" s="237" t="s">
        <v>316</v>
      </c>
      <c r="F53" s="61"/>
      <c r="G53" s="53"/>
      <c r="H53" s="55"/>
      <c r="I53" s="24"/>
    </row>
    <row r="54" spans="2:10" x14ac:dyDescent="0.2">
      <c r="E54" s="29"/>
      <c r="F54" s="29"/>
      <c r="I54" s="24"/>
    </row>
    <row r="55" spans="2:10" ht="17" thickBot="1" x14ac:dyDescent="0.25">
      <c r="I55" s="24"/>
    </row>
    <row r="56" spans="2:10" x14ac:dyDescent="0.2">
      <c r="B56" s="91"/>
      <c r="C56" s="212" t="s">
        <v>6</v>
      </c>
      <c r="D56" s="213"/>
      <c r="E56" s="301"/>
      <c r="F56" s="212"/>
      <c r="G56" s="214"/>
      <c r="H56" s="215"/>
      <c r="I56" s="24"/>
      <c r="J56" s="36"/>
    </row>
    <row r="57" spans="2:10" x14ac:dyDescent="0.2">
      <c r="B57" s="49"/>
      <c r="C57" s="22" t="s">
        <v>2</v>
      </c>
      <c r="D57" s="48"/>
      <c r="E57" s="233" t="s">
        <v>1</v>
      </c>
      <c r="F57" s="22"/>
      <c r="G57" s="22" t="s">
        <v>411</v>
      </c>
      <c r="H57" s="51" t="s">
        <v>415</v>
      </c>
      <c r="I57" s="24"/>
    </row>
    <row r="58" spans="2:10" x14ac:dyDescent="0.2">
      <c r="B58" s="49">
        <v>1</v>
      </c>
      <c r="C58" s="65" t="s">
        <v>7</v>
      </c>
      <c r="D58" s="48">
        <v>1</v>
      </c>
      <c r="E58" s="302" t="s">
        <v>7</v>
      </c>
      <c r="F58"/>
      <c r="G58" s="36"/>
      <c r="H58" s="51" t="s">
        <v>416</v>
      </c>
      <c r="I58" s="24"/>
    </row>
    <row r="59" spans="2:10" x14ac:dyDescent="0.2">
      <c r="B59" s="49">
        <v>2</v>
      </c>
      <c r="C59" s="36" t="s">
        <v>338</v>
      </c>
      <c r="D59" s="48">
        <v>2</v>
      </c>
      <c r="E59" s="302" t="s">
        <v>7</v>
      </c>
      <c r="F59"/>
      <c r="G59" s="36"/>
      <c r="H59" s="51"/>
      <c r="I59" s="24"/>
    </row>
    <row r="60" spans="2:10" x14ac:dyDescent="0.2">
      <c r="B60" s="49">
        <v>3</v>
      </c>
      <c r="C60" s="36" t="s">
        <v>376</v>
      </c>
      <c r="D60" s="48">
        <v>3</v>
      </c>
      <c r="E60" s="302" t="s">
        <v>7</v>
      </c>
      <c r="F60"/>
      <c r="G60" s="22" t="s">
        <v>458</v>
      </c>
      <c r="H60" s="51" t="s">
        <v>472</v>
      </c>
      <c r="I60" s="20"/>
      <c r="J60" s="20"/>
    </row>
    <row r="61" spans="2:10" x14ac:dyDescent="0.2">
      <c r="B61" s="49">
        <v>4</v>
      </c>
      <c r="C61" s="36" t="s">
        <v>339</v>
      </c>
      <c r="D61" s="48">
        <v>4</v>
      </c>
      <c r="E61" s="234" t="s">
        <v>348</v>
      </c>
      <c r="F61" s="36"/>
      <c r="G61" s="36"/>
      <c r="H61" s="51" t="s">
        <v>463</v>
      </c>
      <c r="I61" s="20"/>
      <c r="J61" s="36"/>
    </row>
    <row r="62" spans="2:10" x14ac:dyDescent="0.2">
      <c r="B62" s="49">
        <v>5</v>
      </c>
      <c r="C62" s="36" t="s">
        <v>341</v>
      </c>
      <c r="D62" s="48"/>
      <c r="E62" s="234"/>
      <c r="F62" s="36"/>
      <c r="G62" s="36"/>
      <c r="H62" s="51"/>
      <c r="I62" s="25"/>
      <c r="J62" s="36"/>
    </row>
    <row r="63" spans="2:10" x14ac:dyDescent="0.2">
      <c r="B63" s="49">
        <v>6</v>
      </c>
      <c r="C63" s="36" t="s">
        <v>347</v>
      </c>
      <c r="D63" s="48"/>
      <c r="E63" s="234"/>
      <c r="F63" s="36"/>
      <c r="G63" s="36"/>
      <c r="H63" s="51"/>
      <c r="I63" s="25"/>
      <c r="J63" s="36"/>
    </row>
    <row r="64" spans="2:10" ht="17" thickBot="1" x14ac:dyDescent="0.25">
      <c r="B64" s="52">
        <v>7</v>
      </c>
      <c r="C64" s="53" t="s">
        <v>349</v>
      </c>
      <c r="D64" s="54"/>
      <c r="E64" s="235"/>
      <c r="F64" s="53"/>
      <c r="G64" s="53"/>
      <c r="H64" s="223"/>
      <c r="I64" s="24"/>
    </row>
    <row r="65" spans="2:10" x14ac:dyDescent="0.2">
      <c r="C65" s="36"/>
      <c r="H65" s="22"/>
      <c r="I65" s="24"/>
    </row>
    <row r="66" spans="2:10" ht="17" thickBot="1" x14ac:dyDescent="0.25">
      <c r="I66" s="24"/>
    </row>
    <row r="67" spans="2:10" x14ac:dyDescent="0.2">
      <c r="B67" s="91"/>
      <c r="C67" s="212" t="s">
        <v>8</v>
      </c>
      <c r="D67" s="213"/>
      <c r="E67" s="301"/>
      <c r="F67" s="212"/>
      <c r="G67" s="214"/>
      <c r="H67" s="215"/>
      <c r="I67" s="24"/>
    </row>
    <row r="68" spans="2:10" x14ac:dyDescent="0.2">
      <c r="B68" s="49"/>
      <c r="C68" s="22" t="s">
        <v>2</v>
      </c>
      <c r="D68" s="48"/>
      <c r="E68" s="233" t="s">
        <v>1</v>
      </c>
      <c r="F68" s="22"/>
      <c r="G68" s="22" t="s">
        <v>411</v>
      </c>
      <c r="H68" s="221" t="s">
        <v>283</v>
      </c>
      <c r="I68" s="24"/>
    </row>
    <row r="69" spans="2:10" x14ac:dyDescent="0.2">
      <c r="B69" s="49">
        <v>1</v>
      </c>
      <c r="C69" s="36" t="s">
        <v>351</v>
      </c>
      <c r="D69" s="48">
        <v>1</v>
      </c>
      <c r="E69" s="234" t="s">
        <v>352</v>
      </c>
      <c r="F69" s="36"/>
      <c r="H69" s="221"/>
      <c r="I69" s="24"/>
    </row>
    <row r="70" spans="2:10" x14ac:dyDescent="0.2">
      <c r="B70" s="49">
        <v>2</v>
      </c>
      <c r="C70" s="36" t="s">
        <v>353</v>
      </c>
      <c r="D70" s="48">
        <v>2</v>
      </c>
      <c r="E70" s="234" t="s">
        <v>354</v>
      </c>
      <c r="F70" s="36"/>
      <c r="G70" s="22" t="s">
        <v>458</v>
      </c>
      <c r="H70" s="51" t="s">
        <v>472</v>
      </c>
      <c r="I70" s="24"/>
    </row>
    <row r="71" spans="2:10" x14ac:dyDescent="0.2">
      <c r="B71" s="49">
        <v>3</v>
      </c>
      <c r="C71" s="36" t="s">
        <v>356</v>
      </c>
      <c r="D71" s="48">
        <v>3</v>
      </c>
      <c r="E71" s="234" t="s">
        <v>355</v>
      </c>
      <c r="F71" s="36"/>
      <c r="G71" s="36"/>
      <c r="H71" s="51"/>
      <c r="I71" s="20"/>
      <c r="J71" s="36"/>
    </row>
    <row r="72" spans="2:10" x14ac:dyDescent="0.2">
      <c r="B72" s="49">
        <v>4</v>
      </c>
      <c r="C72" s="36" t="s">
        <v>358</v>
      </c>
      <c r="D72" s="48">
        <v>4</v>
      </c>
      <c r="E72" s="234" t="s">
        <v>357</v>
      </c>
      <c r="F72" s="36"/>
      <c r="G72" s="36"/>
      <c r="H72" s="51"/>
      <c r="I72" s="20"/>
      <c r="J72" s="36"/>
    </row>
    <row r="73" spans="2:10" x14ac:dyDescent="0.2">
      <c r="B73" s="49">
        <v>5</v>
      </c>
      <c r="C73" s="29" t="s">
        <v>360</v>
      </c>
      <c r="D73" s="48">
        <v>5</v>
      </c>
      <c r="E73" s="234" t="s">
        <v>359</v>
      </c>
      <c r="F73" s="36"/>
      <c r="G73" s="36"/>
      <c r="H73" s="51"/>
    </row>
    <row r="74" spans="2:10" x14ac:dyDescent="0.2">
      <c r="B74" s="49">
        <v>6</v>
      </c>
      <c r="C74" s="29" t="s">
        <v>362</v>
      </c>
      <c r="D74" s="48">
        <v>6</v>
      </c>
      <c r="E74" s="234" t="s">
        <v>361</v>
      </c>
      <c r="F74" s="36"/>
      <c r="G74" s="36"/>
      <c r="H74" s="51"/>
      <c r="I74" s="25"/>
      <c r="J74" s="36"/>
    </row>
    <row r="75" spans="2:10" x14ac:dyDescent="0.2">
      <c r="B75" s="49">
        <v>7</v>
      </c>
      <c r="C75" s="36" t="s">
        <v>364</v>
      </c>
      <c r="D75" s="48">
        <v>7</v>
      </c>
      <c r="E75" s="234" t="s">
        <v>363</v>
      </c>
      <c r="F75" s="36"/>
      <c r="G75" s="36"/>
      <c r="H75" s="50"/>
      <c r="I75" s="24"/>
    </row>
    <row r="76" spans="2:10" x14ac:dyDescent="0.2">
      <c r="B76" s="49">
        <v>8</v>
      </c>
      <c r="C76" s="36" t="s">
        <v>365</v>
      </c>
      <c r="D76" s="48"/>
      <c r="E76" s="234"/>
      <c r="F76" s="36"/>
      <c r="G76" s="36"/>
      <c r="H76" s="51"/>
      <c r="I76" s="24"/>
    </row>
    <row r="77" spans="2:10" ht="17" thickBot="1" x14ac:dyDescent="0.25">
      <c r="B77" s="52">
        <v>9</v>
      </c>
      <c r="C77" s="53" t="s">
        <v>350</v>
      </c>
      <c r="D77" s="54"/>
      <c r="E77" s="235"/>
      <c r="F77" s="53"/>
      <c r="G77" s="53"/>
      <c r="H77" s="55"/>
      <c r="I77" s="24"/>
    </row>
    <row r="78" spans="2:10" x14ac:dyDescent="0.2">
      <c r="C78" s="36"/>
      <c r="I78" s="24"/>
    </row>
    <row r="79" spans="2:10" ht="17" thickBot="1" x14ac:dyDescent="0.25">
      <c r="I79" s="24"/>
    </row>
    <row r="80" spans="2:10" x14ac:dyDescent="0.2">
      <c r="B80" s="91"/>
      <c r="C80" s="212" t="s">
        <v>9</v>
      </c>
      <c r="D80" s="213"/>
      <c r="E80" s="301"/>
      <c r="F80" s="212"/>
      <c r="G80" s="214"/>
      <c r="H80" s="215"/>
    </row>
    <row r="81" spans="2:8" x14ac:dyDescent="0.2">
      <c r="B81" s="49"/>
      <c r="C81" s="22" t="s">
        <v>2</v>
      </c>
      <c r="D81" s="48"/>
      <c r="E81" s="233" t="s">
        <v>1</v>
      </c>
      <c r="F81" s="22"/>
      <c r="G81" s="22" t="s">
        <v>411</v>
      </c>
      <c r="H81" s="221" t="s">
        <v>283</v>
      </c>
    </row>
    <row r="82" spans="2:8" x14ac:dyDescent="0.2">
      <c r="B82" s="49">
        <v>1</v>
      </c>
      <c r="C82" s="36" t="s">
        <v>367</v>
      </c>
      <c r="D82" s="48">
        <v>1</v>
      </c>
      <c r="E82" s="234" t="s">
        <v>340</v>
      </c>
      <c r="F82" s="36"/>
      <c r="H82" s="221"/>
    </row>
    <row r="83" spans="2:8" x14ac:dyDescent="0.2">
      <c r="B83" s="49">
        <v>2</v>
      </c>
      <c r="C83" s="36" t="s">
        <v>369</v>
      </c>
      <c r="D83" s="48">
        <v>2</v>
      </c>
      <c r="E83" s="234" t="s">
        <v>366</v>
      </c>
      <c r="F83" s="36"/>
      <c r="G83" s="22" t="s">
        <v>458</v>
      </c>
      <c r="H83" s="221" t="s">
        <v>283</v>
      </c>
    </row>
    <row r="84" spans="2:8" x14ac:dyDescent="0.2">
      <c r="B84" s="49">
        <v>3</v>
      </c>
      <c r="C84" s="36" t="s">
        <v>371</v>
      </c>
      <c r="D84" s="48">
        <v>3</v>
      </c>
      <c r="E84" s="234" t="s">
        <v>368</v>
      </c>
      <c r="F84" s="36"/>
      <c r="G84" s="36"/>
      <c r="H84" s="51"/>
    </row>
    <row r="85" spans="2:8" x14ac:dyDescent="0.2">
      <c r="B85" s="49">
        <v>4</v>
      </c>
      <c r="C85" s="36" t="s">
        <v>343</v>
      </c>
      <c r="D85" s="48">
        <v>4</v>
      </c>
      <c r="E85" s="234" t="s">
        <v>409</v>
      </c>
      <c r="F85" s="36"/>
      <c r="G85" s="36"/>
      <c r="H85" s="51"/>
    </row>
    <row r="86" spans="2:8" x14ac:dyDescent="0.2">
      <c r="B86" s="49">
        <v>5</v>
      </c>
      <c r="C86" s="36" t="s">
        <v>344</v>
      </c>
      <c r="D86" s="48">
        <v>5</v>
      </c>
      <c r="E86" s="234" t="s">
        <v>370</v>
      </c>
      <c r="F86" s="36"/>
      <c r="G86" s="36"/>
      <c r="H86" s="51"/>
    </row>
    <row r="87" spans="2:8" x14ac:dyDescent="0.2">
      <c r="B87" s="49">
        <v>6</v>
      </c>
      <c r="C87" s="26" t="s">
        <v>345</v>
      </c>
      <c r="D87" s="48">
        <v>6</v>
      </c>
      <c r="E87" s="234" t="s">
        <v>346</v>
      </c>
      <c r="F87" s="36"/>
      <c r="G87" s="36"/>
      <c r="H87" s="51"/>
    </row>
    <row r="88" spans="2:8" ht="17" thickBot="1" x14ac:dyDescent="0.25">
      <c r="B88" s="52"/>
      <c r="C88" s="53"/>
      <c r="D88" s="54">
        <v>7</v>
      </c>
      <c r="E88" s="235" t="s">
        <v>372</v>
      </c>
      <c r="F88" s="53"/>
      <c r="G88" s="53"/>
      <c r="H88" s="55"/>
    </row>
    <row r="90" spans="2:8" ht="17" thickBot="1" x14ac:dyDescent="0.25"/>
    <row r="91" spans="2:8" x14ac:dyDescent="0.2">
      <c r="B91" s="91"/>
      <c r="C91" s="298" t="s">
        <v>465</v>
      </c>
      <c r="D91" s="213"/>
      <c r="E91" s="239"/>
      <c r="F91" s="214"/>
      <c r="G91" s="212" t="s">
        <v>411</v>
      </c>
      <c r="H91" s="225" t="s">
        <v>468</v>
      </c>
    </row>
    <row r="92" spans="2:8" x14ac:dyDescent="0.2">
      <c r="B92" s="49"/>
      <c r="C92" s="297"/>
      <c r="D92" s="48"/>
      <c r="E92" s="234"/>
      <c r="F92" s="36"/>
      <c r="G92" s="36"/>
      <c r="H92" s="226" t="s">
        <v>469</v>
      </c>
    </row>
    <row r="93" spans="2:8" x14ac:dyDescent="0.2">
      <c r="B93" s="49"/>
      <c r="C93" s="297"/>
      <c r="D93" s="48"/>
      <c r="E93" s="234"/>
      <c r="F93" s="36"/>
      <c r="G93" s="297"/>
      <c r="H93" s="226"/>
    </row>
    <row r="94" spans="2:8" ht="17" thickBot="1" x14ac:dyDescent="0.25">
      <c r="B94" s="52"/>
      <c r="C94" s="299"/>
      <c r="D94" s="54"/>
      <c r="E94" s="235"/>
      <c r="F94" s="53"/>
      <c r="G94" s="300" t="s">
        <v>458</v>
      </c>
      <c r="H94" s="228" t="s">
        <v>470</v>
      </c>
    </row>
    <row r="95" spans="2:8" x14ac:dyDescent="0.2">
      <c r="C95" s="211"/>
      <c r="D95" s="211"/>
      <c r="E95" s="211"/>
    </row>
    <row r="96" spans="2:8" ht="17" thickBot="1" x14ac:dyDescent="0.25">
      <c r="C96" s="211"/>
      <c r="D96" s="211"/>
      <c r="E96" s="211"/>
    </row>
    <row r="97" spans="2:8" x14ac:dyDescent="0.2">
      <c r="B97" s="91"/>
      <c r="C97" s="298" t="s">
        <v>466</v>
      </c>
      <c r="D97" s="213"/>
      <c r="E97" s="239"/>
      <c r="F97" s="214"/>
      <c r="G97" s="212" t="s">
        <v>411</v>
      </c>
      <c r="H97" s="225" t="s">
        <v>467</v>
      </c>
    </row>
    <row r="98" spans="2:8" x14ac:dyDescent="0.2">
      <c r="B98" s="49"/>
      <c r="C98" s="297"/>
      <c r="D98" s="48"/>
      <c r="E98" s="234"/>
      <c r="F98" s="36"/>
      <c r="G98" s="36"/>
      <c r="H98" s="226"/>
    </row>
    <row r="99" spans="2:8" ht="17" thickBot="1" x14ac:dyDescent="0.25">
      <c r="B99" s="52"/>
      <c r="C99" s="299"/>
      <c r="D99" s="54"/>
      <c r="E99" s="235"/>
      <c r="F99" s="53"/>
      <c r="G99" s="300" t="s">
        <v>458</v>
      </c>
      <c r="H99" s="228" t="s">
        <v>471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31"/>
  <sheetViews>
    <sheetView zoomScale="90" zoomScaleNormal="90" workbookViewId="0">
      <selection activeCell="O10" sqref="O10"/>
    </sheetView>
  </sheetViews>
  <sheetFormatPr baseColWidth="10" defaultColWidth="8.83203125" defaultRowHeight="16" x14ac:dyDescent="0.2"/>
  <cols>
    <col min="1" max="1" width="3.6640625" style="20" customWidth="1"/>
    <col min="2" max="2" width="3.6640625" style="42" customWidth="1"/>
    <col min="3" max="3" width="24.5" style="20" bestFit="1" customWidth="1"/>
    <col min="4" max="4" width="3.6640625" style="42" customWidth="1"/>
    <col min="5" max="5" width="22.83203125" style="20" bestFit="1" customWidth="1"/>
    <col min="6" max="6" width="3.6640625" style="20" customWidth="1"/>
    <col min="7" max="7" width="14.83203125" style="211" bestFit="1" customWidth="1"/>
    <col min="8" max="8" width="18.1640625" style="211" bestFit="1" customWidth="1"/>
    <col min="9" max="12" width="8.83203125" style="20"/>
    <col min="16" max="16384" width="8.83203125" style="20"/>
  </cols>
  <sheetData>
    <row r="1" spans="2:8" ht="17" thickBot="1" x14ac:dyDescent="0.25"/>
    <row r="2" spans="2:8" x14ac:dyDescent="0.2">
      <c r="B2" s="91"/>
      <c r="C2" s="212" t="s">
        <v>11</v>
      </c>
      <c r="D2" s="213"/>
      <c r="E2" s="239"/>
      <c r="F2" s="214"/>
      <c r="G2" s="304"/>
      <c r="H2" s="225"/>
    </row>
    <row r="3" spans="2:8" x14ac:dyDescent="0.2">
      <c r="B3" s="49"/>
      <c r="C3" s="22" t="s">
        <v>2</v>
      </c>
      <c r="D3" s="48"/>
      <c r="E3" s="233" t="s">
        <v>1</v>
      </c>
      <c r="F3" s="36"/>
      <c r="G3" s="22" t="s">
        <v>411</v>
      </c>
      <c r="H3" s="226" t="s">
        <v>417</v>
      </c>
    </row>
    <row r="4" spans="2:8" x14ac:dyDescent="0.2">
      <c r="B4" s="49">
        <v>1</v>
      </c>
      <c r="C4" s="36" t="s">
        <v>21</v>
      </c>
      <c r="D4" s="48">
        <v>1</v>
      </c>
      <c r="E4" s="234" t="s">
        <v>17</v>
      </c>
      <c r="F4" s="36"/>
      <c r="G4" s="297"/>
      <c r="H4" s="226" t="s">
        <v>418</v>
      </c>
    </row>
    <row r="5" spans="2:8" x14ac:dyDescent="0.2">
      <c r="B5" s="49">
        <v>2</v>
      </c>
      <c r="C5" s="36" t="s">
        <v>20</v>
      </c>
      <c r="D5" s="48">
        <v>2</v>
      </c>
      <c r="E5" s="234" t="s">
        <v>18</v>
      </c>
      <c r="F5" s="36"/>
      <c r="G5" s="297"/>
      <c r="H5" s="226"/>
    </row>
    <row r="6" spans="2:8" x14ac:dyDescent="0.2">
      <c r="B6" s="49">
        <v>3</v>
      </c>
      <c r="C6" s="36" t="s">
        <v>23</v>
      </c>
      <c r="D6" s="48">
        <v>3</v>
      </c>
      <c r="E6" s="234" t="s">
        <v>16</v>
      </c>
      <c r="F6" s="36"/>
      <c r="G6" s="22" t="s">
        <v>458</v>
      </c>
      <c r="H6" s="226" t="s">
        <v>474</v>
      </c>
    </row>
    <row r="7" spans="2:8" x14ac:dyDescent="0.2">
      <c r="B7" s="49">
        <v>4</v>
      </c>
      <c r="C7" s="36" t="s">
        <v>22</v>
      </c>
      <c r="D7" s="48">
        <v>4</v>
      </c>
      <c r="E7" s="234" t="s">
        <v>15</v>
      </c>
      <c r="F7" s="36"/>
      <c r="G7" s="297"/>
      <c r="H7" s="226" t="s">
        <v>492</v>
      </c>
    </row>
    <row r="8" spans="2:8" ht="17" thickBot="1" x14ac:dyDescent="0.25">
      <c r="B8" s="52">
        <v>5</v>
      </c>
      <c r="C8" s="53" t="s">
        <v>24</v>
      </c>
      <c r="D8" s="54">
        <v>5</v>
      </c>
      <c r="E8" s="235" t="s">
        <v>19</v>
      </c>
      <c r="F8" s="53"/>
      <c r="G8" s="299"/>
      <c r="H8" s="228"/>
    </row>
    <row r="9" spans="2:8" x14ac:dyDescent="0.2">
      <c r="B9" s="40"/>
      <c r="C9" s="179"/>
      <c r="D9" s="40"/>
      <c r="E9" s="179"/>
      <c r="F9" s="179"/>
    </row>
    <row r="10" spans="2:8" ht="17" thickBot="1" x14ac:dyDescent="0.25">
      <c r="B10" s="40"/>
      <c r="C10" s="179"/>
      <c r="D10" s="40"/>
      <c r="E10" s="179"/>
      <c r="F10" s="179"/>
    </row>
    <row r="11" spans="2:8" x14ac:dyDescent="0.2">
      <c r="B11" s="91"/>
      <c r="C11" s="212" t="s">
        <v>12</v>
      </c>
      <c r="D11" s="213"/>
      <c r="E11" s="239"/>
      <c r="F11" s="214"/>
      <c r="G11" s="304"/>
      <c r="H11" s="225"/>
    </row>
    <row r="12" spans="2:8" x14ac:dyDescent="0.2">
      <c r="B12" s="49"/>
      <c r="C12" s="22" t="s">
        <v>2</v>
      </c>
      <c r="D12" s="48"/>
      <c r="E12" s="233" t="s">
        <v>1</v>
      </c>
      <c r="F12" s="36"/>
      <c r="G12" s="22" t="s">
        <v>411</v>
      </c>
      <c r="H12" s="226" t="s">
        <v>420</v>
      </c>
    </row>
    <row r="13" spans="2:8" x14ac:dyDescent="0.2">
      <c r="B13" s="49">
        <v>1</v>
      </c>
      <c r="C13" s="36" t="s">
        <v>31</v>
      </c>
      <c r="D13" s="48">
        <v>1</v>
      </c>
      <c r="E13" s="234" t="s">
        <v>26</v>
      </c>
      <c r="F13" s="36"/>
      <c r="G13" s="297"/>
      <c r="H13" s="226" t="s">
        <v>419</v>
      </c>
    </row>
    <row r="14" spans="2:8" x14ac:dyDescent="0.2">
      <c r="B14" s="49">
        <v>2</v>
      </c>
      <c r="C14" s="36" t="s">
        <v>32</v>
      </c>
      <c r="D14" s="48">
        <v>2</v>
      </c>
      <c r="E14" s="234" t="s">
        <v>25</v>
      </c>
      <c r="F14" s="36"/>
      <c r="G14" s="297"/>
      <c r="H14" s="226"/>
    </row>
    <row r="15" spans="2:8" x14ac:dyDescent="0.2">
      <c r="B15" s="49">
        <v>3</v>
      </c>
      <c r="C15" s="36" t="s">
        <v>33</v>
      </c>
      <c r="D15" s="48">
        <v>3</v>
      </c>
      <c r="E15" s="234" t="s">
        <v>27</v>
      </c>
      <c r="F15" s="36"/>
      <c r="G15" s="22" t="s">
        <v>458</v>
      </c>
      <c r="H15" s="226" t="s">
        <v>474</v>
      </c>
    </row>
    <row r="16" spans="2:8" x14ac:dyDescent="0.2">
      <c r="B16" s="49">
        <v>4</v>
      </c>
      <c r="C16" s="36" t="s">
        <v>30</v>
      </c>
      <c r="D16" s="48">
        <v>4</v>
      </c>
      <c r="E16" s="234" t="s">
        <v>29</v>
      </c>
      <c r="F16" s="36"/>
      <c r="G16" s="297"/>
      <c r="H16" s="226" t="s">
        <v>475</v>
      </c>
    </row>
    <row r="17" spans="2:8" ht="17" thickBot="1" x14ac:dyDescent="0.25">
      <c r="B17" s="52"/>
      <c r="C17" s="53"/>
      <c r="D17" s="54">
        <v>5</v>
      </c>
      <c r="E17" s="235" t="s">
        <v>28</v>
      </c>
      <c r="F17" s="227"/>
      <c r="G17" s="299"/>
      <c r="H17" s="228"/>
    </row>
    <row r="18" spans="2:8" x14ac:dyDescent="0.2">
      <c r="B18" s="40"/>
      <c r="C18" s="179"/>
      <c r="D18" s="40"/>
      <c r="E18" s="179"/>
    </row>
    <row r="19" spans="2:8" ht="17" thickBot="1" x14ac:dyDescent="0.25"/>
    <row r="20" spans="2:8" x14ac:dyDescent="0.2">
      <c r="B20" s="87"/>
      <c r="C20" s="240" t="s">
        <v>13</v>
      </c>
      <c r="D20" s="241"/>
      <c r="E20" s="249"/>
      <c r="F20" s="243"/>
      <c r="G20" s="305"/>
      <c r="H20" s="244"/>
    </row>
    <row r="21" spans="2:8" x14ac:dyDescent="0.2">
      <c r="B21" s="68"/>
      <c r="C21" s="22" t="s">
        <v>2</v>
      </c>
      <c r="D21" s="48"/>
      <c r="E21" s="250" t="s">
        <v>1</v>
      </c>
      <c r="F21" s="220"/>
      <c r="G21" s="22" t="s">
        <v>411</v>
      </c>
      <c r="H21" s="245" t="s">
        <v>422</v>
      </c>
    </row>
    <row r="22" spans="2:8" x14ac:dyDescent="0.2">
      <c r="B22" s="68">
        <v>1</v>
      </c>
      <c r="C22" s="36" t="s">
        <v>45</v>
      </c>
      <c r="D22" s="48">
        <v>1</v>
      </c>
      <c r="E22" s="251" t="s">
        <v>36</v>
      </c>
      <c r="F22" s="220"/>
      <c r="G22" s="297"/>
      <c r="H22" s="245" t="s">
        <v>421</v>
      </c>
    </row>
    <row r="23" spans="2:8" x14ac:dyDescent="0.2">
      <c r="B23" s="68">
        <v>2</v>
      </c>
      <c r="C23" s="36" t="s">
        <v>39</v>
      </c>
      <c r="D23" s="48">
        <v>2</v>
      </c>
      <c r="E23" s="251" t="s">
        <v>37</v>
      </c>
      <c r="F23" s="220"/>
      <c r="G23" s="297"/>
      <c r="H23" s="245"/>
    </row>
    <row r="24" spans="2:8" x14ac:dyDescent="0.2">
      <c r="B24" s="68">
        <v>3</v>
      </c>
      <c r="C24" s="36" t="s">
        <v>44</v>
      </c>
      <c r="D24" s="48">
        <v>3</v>
      </c>
      <c r="E24" s="251" t="s">
        <v>38</v>
      </c>
      <c r="F24" s="220"/>
      <c r="G24" s="22" t="s">
        <v>458</v>
      </c>
      <c r="H24" s="245" t="s">
        <v>476</v>
      </c>
    </row>
    <row r="25" spans="2:8" x14ac:dyDescent="0.2">
      <c r="B25" s="68">
        <v>4</v>
      </c>
      <c r="C25" s="36" t="s">
        <v>40</v>
      </c>
      <c r="D25" s="48">
        <v>4</v>
      </c>
      <c r="E25" s="251" t="s">
        <v>35</v>
      </c>
      <c r="F25" s="220"/>
      <c r="G25" s="297"/>
      <c r="H25" s="245" t="s">
        <v>475</v>
      </c>
    </row>
    <row r="26" spans="2:8" x14ac:dyDescent="0.2">
      <c r="B26" s="68">
        <v>5</v>
      </c>
      <c r="C26" s="36" t="s">
        <v>43</v>
      </c>
      <c r="D26" s="48">
        <v>5</v>
      </c>
      <c r="E26" s="251" t="s">
        <v>34</v>
      </c>
      <c r="F26" s="220"/>
      <c r="G26" s="297"/>
      <c r="H26" s="245"/>
    </row>
    <row r="27" spans="2:8" x14ac:dyDescent="0.2">
      <c r="B27" s="68">
        <v>6</v>
      </c>
      <c r="C27" s="36" t="s">
        <v>41</v>
      </c>
      <c r="D27" s="48"/>
      <c r="E27" s="251"/>
      <c r="F27" s="220"/>
      <c r="G27" s="297"/>
      <c r="H27" s="245"/>
    </row>
    <row r="28" spans="2:8" x14ac:dyDescent="0.2">
      <c r="B28" s="68">
        <v>7</v>
      </c>
      <c r="C28" s="36" t="s">
        <v>42</v>
      </c>
      <c r="D28" s="48"/>
      <c r="E28" s="251"/>
      <c r="F28" s="220"/>
      <c r="G28" s="297"/>
      <c r="H28" s="245"/>
    </row>
    <row r="29" spans="2:8" ht="17" thickBot="1" x14ac:dyDescent="0.25">
      <c r="B29" s="70"/>
      <c r="C29" s="246" t="s">
        <v>406</v>
      </c>
      <c r="D29" s="72"/>
      <c r="E29" s="252"/>
      <c r="F29" s="247"/>
      <c r="G29" s="306"/>
      <c r="H29" s="248"/>
    </row>
    <row r="30" spans="2:8" x14ac:dyDescent="0.2">
      <c r="B30" s="40"/>
      <c r="D30" s="40"/>
      <c r="E30" s="179"/>
    </row>
    <row r="31" spans="2:8" x14ac:dyDescent="0.2">
      <c r="C31" s="14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206"/>
  <sheetViews>
    <sheetView zoomScale="90" zoomScaleNormal="90" workbookViewId="0">
      <selection activeCell="J70" sqref="J70"/>
    </sheetView>
  </sheetViews>
  <sheetFormatPr baseColWidth="10" defaultColWidth="8.83203125" defaultRowHeight="16" x14ac:dyDescent="0.2"/>
  <cols>
    <col min="1" max="1" width="3.6640625" style="179" customWidth="1"/>
    <col min="2" max="2" width="3.6640625" style="43" customWidth="1"/>
    <col min="3" max="3" width="25.6640625" style="179" bestFit="1" customWidth="1"/>
    <col min="4" max="4" width="3.6640625" style="43" customWidth="1"/>
    <col min="5" max="5" width="22.83203125" style="179" bestFit="1" customWidth="1"/>
    <col min="6" max="6" width="3.6640625" customWidth="1"/>
    <col min="7" max="7" width="14.83203125" style="179" bestFit="1" customWidth="1"/>
    <col min="8" max="8" width="20.83203125" style="179" bestFit="1" customWidth="1"/>
    <col min="9" max="16384" width="8.83203125" style="179"/>
  </cols>
  <sheetData>
    <row r="1" spans="2:9" ht="17" thickBot="1" x14ac:dyDescent="0.25"/>
    <row r="2" spans="2:9" x14ac:dyDescent="0.2">
      <c r="B2" s="91"/>
      <c r="C2" s="92" t="s">
        <v>14</v>
      </c>
      <c r="D2" s="95"/>
      <c r="E2" s="232"/>
      <c r="F2" s="224"/>
      <c r="G2" s="214"/>
      <c r="H2" s="215"/>
    </row>
    <row r="3" spans="2:9" x14ac:dyDescent="0.2">
      <c r="B3" s="49"/>
      <c r="C3" s="22" t="s">
        <v>2</v>
      </c>
      <c r="D3" s="48"/>
      <c r="E3" s="233" t="s">
        <v>1</v>
      </c>
      <c r="F3" s="220"/>
      <c r="G3" s="22" t="s">
        <v>411</v>
      </c>
      <c r="H3" s="51" t="s">
        <v>424</v>
      </c>
    </row>
    <row r="4" spans="2:9" x14ac:dyDescent="0.2">
      <c r="B4" s="49">
        <v>1</v>
      </c>
      <c r="C4" s="36" t="s">
        <v>56</v>
      </c>
      <c r="D4" s="48">
        <v>1</v>
      </c>
      <c r="E4" s="234" t="s">
        <v>48</v>
      </c>
      <c r="F4" s="220"/>
      <c r="G4" s="36"/>
      <c r="H4" s="51" t="s">
        <v>423</v>
      </c>
      <c r="I4" s="24"/>
    </row>
    <row r="5" spans="2:9" x14ac:dyDescent="0.2">
      <c r="B5" s="49">
        <v>2</v>
      </c>
      <c r="C5" s="36" t="s">
        <v>55</v>
      </c>
      <c r="D5" s="48">
        <v>2</v>
      </c>
      <c r="E5" s="234" t="s">
        <v>50</v>
      </c>
      <c r="F5" s="220"/>
      <c r="G5" s="36"/>
      <c r="H5" s="51"/>
      <c r="I5" s="24"/>
    </row>
    <row r="6" spans="2:9" x14ac:dyDescent="0.2">
      <c r="B6" s="49">
        <v>3</v>
      </c>
      <c r="C6" s="36" t="s">
        <v>54</v>
      </c>
      <c r="D6" s="48">
        <v>3</v>
      </c>
      <c r="E6" s="234" t="s">
        <v>46</v>
      </c>
      <c r="F6" s="220"/>
      <c r="G6" s="22" t="s">
        <v>458</v>
      </c>
      <c r="H6" s="51" t="s">
        <v>477</v>
      </c>
      <c r="I6" s="24"/>
    </row>
    <row r="7" spans="2:9" x14ac:dyDescent="0.2">
      <c r="B7" s="49">
        <v>4</v>
      </c>
      <c r="C7" s="36" t="s">
        <v>57</v>
      </c>
      <c r="D7" s="48">
        <v>4</v>
      </c>
      <c r="E7" s="234" t="s">
        <v>49</v>
      </c>
      <c r="F7" s="220"/>
      <c r="G7" s="36"/>
      <c r="H7" s="51" t="s">
        <v>478</v>
      </c>
      <c r="I7" s="24"/>
    </row>
    <row r="8" spans="2:9" x14ac:dyDescent="0.2">
      <c r="B8" s="49">
        <v>5</v>
      </c>
      <c r="C8" s="36" t="s">
        <v>52</v>
      </c>
      <c r="D8" s="48">
        <v>5</v>
      </c>
      <c r="E8" s="234" t="s">
        <v>47</v>
      </c>
      <c r="F8" s="220"/>
      <c r="G8" s="36"/>
      <c r="H8" s="51"/>
      <c r="I8" s="24"/>
    </row>
    <row r="9" spans="2:9" ht="17" thickBot="1" x14ac:dyDescent="0.25">
      <c r="B9" s="52">
        <v>6</v>
      </c>
      <c r="C9" s="53" t="s">
        <v>53</v>
      </c>
      <c r="D9" s="54"/>
      <c r="E9" s="235"/>
      <c r="F9" s="227"/>
      <c r="G9" s="53"/>
      <c r="H9" s="55"/>
      <c r="I9" s="24"/>
    </row>
    <row r="10" spans="2:9" ht="17" thickBot="1" x14ac:dyDescent="0.25">
      <c r="B10" s="40"/>
      <c r="D10" s="40"/>
      <c r="I10" s="24"/>
    </row>
    <row r="11" spans="2:9" x14ac:dyDescent="0.2">
      <c r="B11" s="91"/>
      <c r="C11" s="92" t="s">
        <v>58</v>
      </c>
      <c r="D11" s="95"/>
      <c r="E11" s="232"/>
      <c r="F11" s="224"/>
      <c r="G11" s="214"/>
      <c r="H11" s="215"/>
      <c r="I11" s="24"/>
    </row>
    <row r="12" spans="2:9" x14ac:dyDescent="0.2">
      <c r="B12" s="49"/>
      <c r="C12" s="22" t="s">
        <v>2</v>
      </c>
      <c r="D12" s="48"/>
      <c r="E12" s="233" t="s">
        <v>1</v>
      </c>
      <c r="F12" s="220"/>
      <c r="G12" s="22" t="s">
        <v>411</v>
      </c>
      <c r="H12" s="51" t="s">
        <v>425</v>
      </c>
      <c r="I12" s="24"/>
    </row>
    <row r="13" spans="2:9" x14ac:dyDescent="0.2">
      <c r="B13" s="49">
        <v>1</v>
      </c>
      <c r="C13" s="36" t="s">
        <v>66</v>
      </c>
      <c r="D13" s="48"/>
      <c r="E13" s="236" t="s">
        <v>77</v>
      </c>
      <c r="F13" s="220"/>
      <c r="G13" s="36"/>
      <c r="H13" s="51" t="s">
        <v>426</v>
      </c>
      <c r="I13" s="24"/>
    </row>
    <row r="14" spans="2:9" x14ac:dyDescent="0.2">
      <c r="B14" s="49">
        <v>2</v>
      </c>
      <c r="C14" s="36" t="s">
        <v>65</v>
      </c>
      <c r="D14" s="48"/>
      <c r="E14" s="234"/>
      <c r="F14" s="220"/>
      <c r="G14" s="36"/>
      <c r="H14" s="51"/>
      <c r="I14" s="24"/>
    </row>
    <row r="15" spans="2:9" x14ac:dyDescent="0.2">
      <c r="B15" s="49">
        <v>3</v>
      </c>
      <c r="C15" s="36" t="s">
        <v>62</v>
      </c>
      <c r="D15" s="57"/>
      <c r="E15" s="234"/>
      <c r="F15" s="220"/>
      <c r="G15" s="22" t="s">
        <v>458</v>
      </c>
      <c r="H15" s="51" t="s">
        <v>477</v>
      </c>
    </row>
    <row r="16" spans="2:9" x14ac:dyDescent="0.2">
      <c r="B16" s="49">
        <v>4</v>
      </c>
      <c r="C16" s="36" t="s">
        <v>69</v>
      </c>
      <c r="D16" s="57"/>
      <c r="E16" s="234"/>
      <c r="F16" s="220"/>
      <c r="G16" s="36"/>
      <c r="H16" s="51" t="s">
        <v>478</v>
      </c>
    </row>
    <row r="17" spans="2:8" x14ac:dyDescent="0.2">
      <c r="B17" s="49">
        <v>5</v>
      </c>
      <c r="C17" s="36" t="s">
        <v>61</v>
      </c>
      <c r="D17" s="57"/>
      <c r="E17" s="234"/>
      <c r="F17" s="220"/>
      <c r="G17" s="36"/>
      <c r="H17" s="51"/>
    </row>
    <row r="18" spans="2:8" x14ac:dyDescent="0.2">
      <c r="B18" s="49">
        <v>6</v>
      </c>
      <c r="C18" s="36" t="s">
        <v>63</v>
      </c>
      <c r="D18" s="57"/>
      <c r="E18" s="234"/>
      <c r="F18" s="220"/>
      <c r="G18" s="36"/>
      <c r="H18" s="51"/>
    </row>
    <row r="19" spans="2:8" x14ac:dyDescent="0.2">
      <c r="B19" s="49">
        <v>7</v>
      </c>
      <c r="C19" s="36" t="s">
        <v>60</v>
      </c>
      <c r="D19" s="57"/>
      <c r="E19" s="234"/>
      <c r="F19" s="220"/>
      <c r="G19" s="36"/>
      <c r="H19" s="51"/>
    </row>
    <row r="20" spans="2:8" x14ac:dyDescent="0.2">
      <c r="B20" s="49">
        <v>8</v>
      </c>
      <c r="C20" s="36" t="s">
        <v>59</v>
      </c>
      <c r="D20" s="57"/>
      <c r="E20" s="234"/>
      <c r="F20" s="220"/>
      <c r="G20" s="36"/>
      <c r="H20" s="51"/>
    </row>
    <row r="21" spans="2:8" x14ac:dyDescent="0.2">
      <c r="B21" s="49">
        <v>9</v>
      </c>
      <c r="C21" s="36" t="s">
        <v>67</v>
      </c>
      <c r="D21" s="57"/>
      <c r="E21" s="234"/>
      <c r="F21" s="220"/>
      <c r="G21" s="36"/>
      <c r="H21" s="51"/>
    </row>
    <row r="22" spans="2:8" ht="17" thickBot="1" x14ac:dyDescent="0.25">
      <c r="B22" s="52">
        <v>10</v>
      </c>
      <c r="C22" s="53" t="s">
        <v>64</v>
      </c>
      <c r="D22" s="58"/>
      <c r="E22" s="235"/>
      <c r="F22" s="227"/>
      <c r="G22" s="53"/>
      <c r="H22" s="55"/>
    </row>
    <row r="23" spans="2:8" ht="17" thickBot="1" x14ac:dyDescent="0.25">
      <c r="B23" s="40"/>
    </row>
    <row r="24" spans="2:8" x14ac:dyDescent="0.2">
      <c r="B24" s="209"/>
      <c r="C24" s="92" t="s">
        <v>70</v>
      </c>
      <c r="D24" s="93"/>
      <c r="E24" s="232"/>
      <c r="F24" s="224"/>
      <c r="G24" s="214"/>
      <c r="H24" s="229"/>
    </row>
    <row r="25" spans="2:8" x14ac:dyDescent="0.2">
      <c r="B25" s="59"/>
      <c r="C25" s="22" t="s">
        <v>2</v>
      </c>
      <c r="D25" s="57"/>
      <c r="E25" s="233" t="s">
        <v>1</v>
      </c>
      <c r="F25" s="220"/>
      <c r="G25" s="22" t="s">
        <v>411</v>
      </c>
      <c r="H25" s="230" t="s">
        <v>428</v>
      </c>
    </row>
    <row r="26" spans="2:8" x14ac:dyDescent="0.2">
      <c r="B26" s="49">
        <v>1</v>
      </c>
      <c r="C26" s="36" t="s">
        <v>74</v>
      </c>
      <c r="D26" s="48">
        <v>1</v>
      </c>
      <c r="E26" s="234" t="s">
        <v>73</v>
      </c>
      <c r="F26" s="220"/>
      <c r="G26" s="36"/>
      <c r="H26" s="230" t="s">
        <v>427</v>
      </c>
    </row>
    <row r="27" spans="2:8" x14ac:dyDescent="0.2">
      <c r="B27" s="49">
        <v>2</v>
      </c>
      <c r="C27" s="36" t="s">
        <v>80</v>
      </c>
      <c r="D27" s="48">
        <v>2</v>
      </c>
      <c r="E27" s="234" t="s">
        <v>71</v>
      </c>
      <c r="F27" s="220"/>
      <c r="G27" s="36"/>
      <c r="H27" s="51"/>
    </row>
    <row r="28" spans="2:8" x14ac:dyDescent="0.2">
      <c r="B28" s="49">
        <v>3</v>
      </c>
      <c r="C28" s="36" t="s">
        <v>81</v>
      </c>
      <c r="D28" s="48">
        <v>3</v>
      </c>
      <c r="E28" s="234" t="s">
        <v>79</v>
      </c>
      <c r="F28" s="220"/>
      <c r="G28" s="22" t="s">
        <v>458</v>
      </c>
      <c r="H28" s="230" t="s">
        <v>479</v>
      </c>
    </row>
    <row r="29" spans="2:8" x14ac:dyDescent="0.2">
      <c r="B29" s="49">
        <v>4</v>
      </c>
      <c r="C29" s="36" t="s">
        <v>76</v>
      </c>
      <c r="D29" s="48"/>
      <c r="E29" s="234"/>
      <c r="F29" s="220"/>
      <c r="G29" s="36"/>
      <c r="H29" s="51" t="s">
        <v>478</v>
      </c>
    </row>
    <row r="30" spans="2:8" x14ac:dyDescent="0.2">
      <c r="B30" s="49">
        <v>5</v>
      </c>
      <c r="C30" s="36" t="s">
        <v>78</v>
      </c>
      <c r="D30" s="48"/>
      <c r="E30" s="234"/>
      <c r="F30" s="220"/>
      <c r="G30" s="36"/>
      <c r="H30" s="230"/>
    </row>
    <row r="31" spans="2:8" x14ac:dyDescent="0.2">
      <c r="B31" s="49">
        <v>6</v>
      </c>
      <c r="C31" s="36" t="s">
        <v>72</v>
      </c>
      <c r="D31" s="48"/>
      <c r="E31" s="234"/>
      <c r="F31" s="220"/>
      <c r="G31" s="36"/>
      <c r="H31" s="230"/>
    </row>
    <row r="32" spans="2:8" x14ac:dyDescent="0.2">
      <c r="B32" s="49">
        <v>7</v>
      </c>
      <c r="C32" s="29" t="s">
        <v>99</v>
      </c>
      <c r="D32" s="60"/>
      <c r="E32" s="236"/>
      <c r="F32" s="220"/>
      <c r="G32" s="36"/>
      <c r="H32" s="230"/>
    </row>
    <row r="33" spans="2:8" ht="17" thickBot="1" x14ac:dyDescent="0.25">
      <c r="B33" s="52">
        <v>8</v>
      </c>
      <c r="C33" s="61" t="s">
        <v>97</v>
      </c>
      <c r="D33" s="62"/>
      <c r="E33" s="237"/>
      <c r="F33" s="227"/>
      <c r="G33" s="53"/>
      <c r="H33" s="231"/>
    </row>
    <row r="34" spans="2:8" ht="17" thickBot="1" x14ac:dyDescent="0.25">
      <c r="B34" s="40"/>
      <c r="D34" s="40"/>
      <c r="H34" s="180"/>
    </row>
    <row r="35" spans="2:8" x14ac:dyDescent="0.2">
      <c r="B35" s="136"/>
      <c r="C35" s="137" t="s">
        <v>82</v>
      </c>
      <c r="D35" s="138"/>
      <c r="E35" s="253"/>
      <c r="F35" s="243"/>
      <c r="G35" s="242"/>
      <c r="H35" s="255"/>
    </row>
    <row r="36" spans="2:8" x14ac:dyDescent="0.2">
      <c r="B36" s="68"/>
      <c r="C36" s="22" t="s">
        <v>2</v>
      </c>
      <c r="D36" s="48"/>
      <c r="E36" s="251"/>
      <c r="F36" s="220"/>
      <c r="G36" s="22" t="s">
        <v>411</v>
      </c>
      <c r="H36" s="69" t="s">
        <v>429</v>
      </c>
    </row>
    <row r="37" spans="2:8" x14ac:dyDescent="0.2">
      <c r="B37" s="68">
        <v>1</v>
      </c>
      <c r="C37" s="36" t="s">
        <v>100</v>
      </c>
      <c r="D37" s="48"/>
      <c r="E37" s="251"/>
      <c r="F37" s="220"/>
      <c r="G37" s="36"/>
      <c r="H37" s="69" t="s">
        <v>430</v>
      </c>
    </row>
    <row r="38" spans="2:8" x14ac:dyDescent="0.2">
      <c r="B38" s="68">
        <v>2</v>
      </c>
      <c r="C38" s="36" t="s">
        <v>96</v>
      </c>
      <c r="D38" s="48"/>
      <c r="E38" s="251"/>
      <c r="F38" s="220"/>
      <c r="G38" s="36"/>
      <c r="H38" s="69"/>
    </row>
    <row r="39" spans="2:8" x14ac:dyDescent="0.2">
      <c r="B39" s="68">
        <v>3</v>
      </c>
      <c r="C39" s="36" t="s">
        <v>104</v>
      </c>
      <c r="D39" s="57"/>
      <c r="E39" s="251"/>
      <c r="F39" s="220"/>
      <c r="G39" s="22" t="s">
        <v>458</v>
      </c>
      <c r="H39" s="256" t="s">
        <v>479</v>
      </c>
    </row>
    <row r="40" spans="2:8" x14ac:dyDescent="0.2">
      <c r="B40" s="68">
        <v>4</v>
      </c>
      <c r="C40" s="36" t="s">
        <v>103</v>
      </c>
      <c r="D40" s="57"/>
      <c r="E40" s="251"/>
      <c r="F40" s="220"/>
      <c r="G40" s="36"/>
      <c r="H40" s="69" t="s">
        <v>478</v>
      </c>
    </row>
    <row r="41" spans="2:8" x14ac:dyDescent="0.2">
      <c r="B41" s="68">
        <v>5</v>
      </c>
      <c r="C41" s="36" t="s">
        <v>98</v>
      </c>
      <c r="D41" s="57"/>
      <c r="E41" s="251"/>
      <c r="F41" s="220"/>
      <c r="G41" s="36"/>
      <c r="H41" s="69"/>
    </row>
    <row r="42" spans="2:8" x14ac:dyDescent="0.2">
      <c r="B42" s="68">
        <v>6</v>
      </c>
      <c r="C42" s="36" t="s">
        <v>95</v>
      </c>
      <c r="D42" s="57"/>
      <c r="E42" s="251"/>
      <c r="F42" s="220"/>
      <c r="G42" s="36"/>
      <c r="H42" s="69"/>
    </row>
    <row r="43" spans="2:8" x14ac:dyDescent="0.2">
      <c r="B43" s="68">
        <v>7</v>
      </c>
      <c r="C43" s="36" t="s">
        <v>102</v>
      </c>
      <c r="D43" s="57"/>
      <c r="E43" s="251"/>
      <c r="F43" s="220"/>
      <c r="G43" s="36"/>
      <c r="H43" s="69"/>
    </row>
    <row r="44" spans="2:8" ht="17" thickBot="1" x14ac:dyDescent="0.25">
      <c r="B44" s="70">
        <v>8</v>
      </c>
      <c r="C44" s="71" t="s">
        <v>101</v>
      </c>
      <c r="D44" s="140"/>
      <c r="E44" s="252"/>
      <c r="F44" s="247"/>
      <c r="G44" s="71"/>
      <c r="H44" s="73"/>
    </row>
    <row r="45" spans="2:8" ht="17" thickBot="1" x14ac:dyDescent="0.25">
      <c r="B45" s="40"/>
      <c r="D45" s="40"/>
    </row>
    <row r="46" spans="2:8" x14ac:dyDescent="0.2">
      <c r="B46" s="74"/>
      <c r="C46" s="135" t="s">
        <v>94</v>
      </c>
      <c r="D46" s="96"/>
      <c r="E46" s="238"/>
      <c r="F46" s="224"/>
      <c r="G46" s="214"/>
      <c r="H46" s="215"/>
    </row>
    <row r="47" spans="2:8" x14ac:dyDescent="0.2">
      <c r="B47" s="59"/>
      <c r="C47" s="22" t="s">
        <v>2</v>
      </c>
      <c r="D47" s="64"/>
      <c r="E47" s="233" t="s">
        <v>1</v>
      </c>
      <c r="F47" s="220"/>
      <c r="G47" s="22" t="s">
        <v>411</v>
      </c>
      <c r="H47" s="51" t="s">
        <v>431</v>
      </c>
    </row>
    <row r="48" spans="2:8" x14ac:dyDescent="0.2">
      <c r="B48" s="49">
        <v>1</v>
      </c>
      <c r="C48" s="65" t="s">
        <v>93</v>
      </c>
      <c r="D48" s="48">
        <v>1</v>
      </c>
      <c r="E48" s="234" t="s">
        <v>87</v>
      </c>
      <c r="F48" s="220"/>
      <c r="G48" s="36"/>
      <c r="H48" s="51"/>
    </row>
    <row r="49" spans="2:8" x14ac:dyDescent="0.2">
      <c r="B49" s="49">
        <v>2</v>
      </c>
      <c r="C49" s="36" t="s">
        <v>88</v>
      </c>
      <c r="D49" s="48">
        <v>2</v>
      </c>
      <c r="E49" s="234" t="s">
        <v>85</v>
      </c>
      <c r="F49" s="220"/>
      <c r="G49" s="22" t="s">
        <v>458</v>
      </c>
      <c r="H49" s="51" t="s">
        <v>480</v>
      </c>
    </row>
    <row r="50" spans="2:8" x14ac:dyDescent="0.2">
      <c r="B50" s="49">
        <v>3</v>
      </c>
      <c r="C50" s="36" t="s">
        <v>90</v>
      </c>
      <c r="D50" s="48">
        <v>3</v>
      </c>
      <c r="E50" s="234" t="s">
        <v>89</v>
      </c>
      <c r="F50" s="220"/>
      <c r="G50" s="36"/>
      <c r="H50" s="51" t="s">
        <v>481</v>
      </c>
    </row>
    <row r="51" spans="2:8" x14ac:dyDescent="0.2">
      <c r="B51" s="49">
        <v>4</v>
      </c>
      <c r="C51" s="36" t="s">
        <v>86</v>
      </c>
      <c r="D51" s="48">
        <v>4</v>
      </c>
      <c r="E51" s="234" t="s">
        <v>91</v>
      </c>
      <c r="F51" s="220"/>
      <c r="G51" s="36"/>
      <c r="H51" s="51"/>
    </row>
    <row r="52" spans="2:8" x14ac:dyDescent="0.2">
      <c r="B52" s="49">
        <v>5</v>
      </c>
      <c r="C52" s="36" t="s">
        <v>84</v>
      </c>
      <c r="D52" s="48">
        <v>5</v>
      </c>
      <c r="E52" s="234" t="s">
        <v>83</v>
      </c>
      <c r="F52" s="220"/>
      <c r="G52" s="36"/>
      <c r="H52" s="230"/>
    </row>
    <row r="53" spans="2:8" x14ac:dyDescent="0.2">
      <c r="B53" s="49">
        <v>6</v>
      </c>
      <c r="C53" s="36" t="s">
        <v>92</v>
      </c>
      <c r="D53" s="48"/>
      <c r="E53" s="234"/>
      <c r="F53" s="220"/>
      <c r="G53" s="36"/>
      <c r="H53" s="230"/>
    </row>
    <row r="54" spans="2:8" ht="17" thickBot="1" x14ac:dyDescent="0.25">
      <c r="B54" s="52">
        <v>7</v>
      </c>
      <c r="C54" s="61" t="s">
        <v>68</v>
      </c>
      <c r="D54" s="62"/>
      <c r="E54" s="237"/>
      <c r="F54" s="227"/>
      <c r="G54" s="53"/>
      <c r="H54" s="231"/>
    </row>
    <row r="55" spans="2:8" ht="17" thickBot="1" x14ac:dyDescent="0.25">
      <c r="B55" s="40"/>
      <c r="H55" s="180"/>
    </row>
    <row r="56" spans="2:8" x14ac:dyDescent="0.2">
      <c r="B56" s="87"/>
      <c r="C56" s="88" t="s">
        <v>105</v>
      </c>
      <c r="D56" s="89"/>
      <c r="E56" s="254"/>
      <c r="F56" s="243"/>
      <c r="G56" s="242"/>
      <c r="H56" s="255"/>
    </row>
    <row r="57" spans="2:8" x14ac:dyDescent="0.2">
      <c r="B57" s="66"/>
      <c r="C57" s="22" t="s">
        <v>2</v>
      </c>
      <c r="D57" s="64"/>
      <c r="E57" s="250" t="s">
        <v>1</v>
      </c>
      <c r="F57" s="220"/>
      <c r="G57" s="22" t="s">
        <v>411</v>
      </c>
      <c r="H57" s="256" t="s">
        <v>432</v>
      </c>
    </row>
    <row r="58" spans="2:8" x14ac:dyDescent="0.2">
      <c r="B58" s="68">
        <v>1</v>
      </c>
      <c r="C58" s="36" t="s">
        <v>113</v>
      </c>
      <c r="D58" s="48">
        <v>1</v>
      </c>
      <c r="E58" s="251" t="s">
        <v>108</v>
      </c>
      <c r="F58" s="220"/>
      <c r="G58" s="36"/>
      <c r="H58" s="69" t="s">
        <v>433</v>
      </c>
    </row>
    <row r="59" spans="2:8" x14ac:dyDescent="0.2">
      <c r="B59" s="68">
        <v>2</v>
      </c>
      <c r="C59" s="36" t="s">
        <v>107</v>
      </c>
      <c r="D59" s="48">
        <v>2</v>
      </c>
      <c r="E59" s="251" t="s">
        <v>110</v>
      </c>
      <c r="F59" s="220"/>
      <c r="G59" s="36"/>
      <c r="H59" s="69" t="s">
        <v>434</v>
      </c>
    </row>
    <row r="60" spans="2:8" x14ac:dyDescent="0.2">
      <c r="B60" s="68">
        <v>3</v>
      </c>
      <c r="C60" s="36" t="s">
        <v>109</v>
      </c>
      <c r="D60" s="48">
        <v>3</v>
      </c>
      <c r="E60" s="251" t="s">
        <v>106</v>
      </c>
      <c r="F60" s="220"/>
      <c r="G60" s="36"/>
      <c r="H60" s="69"/>
    </row>
    <row r="61" spans="2:8" x14ac:dyDescent="0.2">
      <c r="B61" s="68">
        <v>4</v>
      </c>
      <c r="C61" s="36" t="s">
        <v>115</v>
      </c>
      <c r="D61" s="48"/>
      <c r="E61" s="251"/>
      <c r="F61" s="220"/>
      <c r="G61" s="22" t="s">
        <v>458</v>
      </c>
      <c r="H61" s="69" t="s">
        <v>480</v>
      </c>
    </row>
    <row r="62" spans="2:8" x14ac:dyDescent="0.2">
      <c r="B62" s="68">
        <v>5</v>
      </c>
      <c r="C62" s="36" t="s">
        <v>111</v>
      </c>
      <c r="D62" s="48"/>
      <c r="E62" s="251"/>
      <c r="F62" s="220"/>
      <c r="G62" s="36"/>
      <c r="H62" s="69" t="s">
        <v>482</v>
      </c>
    </row>
    <row r="63" spans="2:8" x14ac:dyDescent="0.2">
      <c r="B63" s="68">
        <v>6</v>
      </c>
      <c r="C63" s="36" t="s">
        <v>114</v>
      </c>
      <c r="D63" s="48"/>
      <c r="E63" s="251"/>
      <c r="F63" s="220"/>
      <c r="G63" s="36"/>
      <c r="H63" s="256"/>
    </row>
    <row r="64" spans="2:8" ht="17" thickBot="1" x14ac:dyDescent="0.25">
      <c r="B64" s="70">
        <v>7</v>
      </c>
      <c r="C64" s="71" t="s">
        <v>112</v>
      </c>
      <c r="D64" s="72"/>
      <c r="E64" s="252"/>
      <c r="F64" s="247"/>
      <c r="G64" s="71"/>
      <c r="H64" s="257"/>
    </row>
    <row r="65" spans="2:8" ht="17" thickBot="1" x14ac:dyDescent="0.25">
      <c r="B65" s="40"/>
      <c r="D65" s="40"/>
      <c r="H65" s="180"/>
    </row>
    <row r="66" spans="2:8" x14ac:dyDescent="0.2">
      <c r="B66" s="98"/>
      <c r="C66" s="99" t="s">
        <v>387</v>
      </c>
      <c r="D66" s="100"/>
      <c r="E66" s="268"/>
      <c r="F66" s="258"/>
      <c r="G66" s="259"/>
      <c r="H66" s="260"/>
    </row>
    <row r="67" spans="2:8" x14ac:dyDescent="0.2">
      <c r="B67" s="102"/>
      <c r="C67" s="22" t="s">
        <v>2</v>
      </c>
      <c r="D67" s="48"/>
      <c r="E67" s="265" t="s">
        <v>1</v>
      </c>
      <c r="F67" s="220"/>
      <c r="G67" s="22" t="s">
        <v>411</v>
      </c>
      <c r="H67" s="261" t="s">
        <v>435</v>
      </c>
    </row>
    <row r="68" spans="2:8" x14ac:dyDescent="0.2">
      <c r="B68" s="102">
        <v>1</v>
      </c>
      <c r="C68" s="36" t="s">
        <v>121</v>
      </c>
      <c r="D68" s="48">
        <v>1</v>
      </c>
      <c r="E68" s="266" t="s">
        <v>122</v>
      </c>
      <c r="F68" s="220"/>
      <c r="G68" s="36"/>
      <c r="H68" s="104" t="s">
        <v>436</v>
      </c>
    </row>
    <row r="69" spans="2:8" x14ac:dyDescent="0.2">
      <c r="B69" s="102">
        <v>2</v>
      </c>
      <c r="C69" s="36" t="s">
        <v>125</v>
      </c>
      <c r="D69" s="48">
        <v>2</v>
      </c>
      <c r="E69" s="266" t="s">
        <v>124</v>
      </c>
      <c r="F69" s="220"/>
      <c r="G69" s="36"/>
      <c r="H69" s="104"/>
    </row>
    <row r="70" spans="2:8" x14ac:dyDescent="0.2">
      <c r="B70" s="102">
        <v>3</v>
      </c>
      <c r="C70" s="36" t="s">
        <v>123</v>
      </c>
      <c r="D70" s="48">
        <v>3</v>
      </c>
      <c r="E70" s="266" t="s">
        <v>120</v>
      </c>
      <c r="F70" s="220"/>
      <c r="G70" s="22" t="s">
        <v>458</v>
      </c>
      <c r="H70" s="104" t="s">
        <v>483</v>
      </c>
    </row>
    <row r="71" spans="2:8" x14ac:dyDescent="0.2">
      <c r="B71" s="102">
        <v>4</v>
      </c>
      <c r="C71" s="36" t="s">
        <v>119</v>
      </c>
      <c r="D71" s="48">
        <v>4</v>
      </c>
      <c r="E71" s="266" t="s">
        <v>118</v>
      </c>
      <c r="F71" s="220"/>
      <c r="G71" s="36"/>
      <c r="H71" s="104" t="s">
        <v>482</v>
      </c>
    </row>
    <row r="72" spans="2:8" ht="17" thickBot="1" x14ac:dyDescent="0.25">
      <c r="B72" s="105">
        <v>5</v>
      </c>
      <c r="C72" s="106" t="s">
        <v>117</v>
      </c>
      <c r="D72" s="107">
        <v>5</v>
      </c>
      <c r="E72" s="267" t="s">
        <v>116</v>
      </c>
      <c r="F72" s="262"/>
      <c r="G72" s="106"/>
      <c r="H72" s="263"/>
    </row>
    <row r="73" spans="2:8" ht="17" thickBot="1" x14ac:dyDescent="0.25">
      <c r="B73" s="40"/>
      <c r="D73" s="40"/>
      <c r="H73" s="180"/>
    </row>
    <row r="74" spans="2:8" x14ac:dyDescent="0.2">
      <c r="B74" s="98"/>
      <c r="C74" s="99" t="s">
        <v>126</v>
      </c>
      <c r="D74" s="100"/>
      <c r="E74" s="268"/>
      <c r="F74" s="258"/>
      <c r="G74" s="259"/>
      <c r="H74" s="260"/>
    </row>
    <row r="75" spans="2:8" x14ac:dyDescent="0.2">
      <c r="B75" s="102"/>
      <c r="C75" s="22" t="s">
        <v>2</v>
      </c>
      <c r="D75" s="48"/>
      <c r="E75" s="265" t="s">
        <v>1</v>
      </c>
      <c r="F75" s="220"/>
      <c r="G75" s="22" t="s">
        <v>411</v>
      </c>
      <c r="H75" s="261" t="s">
        <v>437</v>
      </c>
    </row>
    <row r="76" spans="2:8" x14ac:dyDescent="0.2">
      <c r="B76" s="102">
        <v>1</v>
      </c>
      <c r="C76" s="36" t="s">
        <v>136</v>
      </c>
      <c r="D76" s="48">
        <v>1</v>
      </c>
      <c r="E76" s="266" t="s">
        <v>127</v>
      </c>
      <c r="F76" s="220"/>
      <c r="G76" s="36"/>
      <c r="H76" s="104" t="s">
        <v>438</v>
      </c>
    </row>
    <row r="77" spans="2:8" x14ac:dyDescent="0.2">
      <c r="B77" s="102">
        <v>2</v>
      </c>
      <c r="C77" s="36" t="s">
        <v>134</v>
      </c>
      <c r="D77" s="48">
        <v>2</v>
      </c>
      <c r="E77" s="266" t="s">
        <v>131</v>
      </c>
      <c r="F77" s="220"/>
      <c r="G77" s="36"/>
      <c r="H77" s="104"/>
    </row>
    <row r="78" spans="2:8" x14ac:dyDescent="0.2">
      <c r="B78" s="102">
        <v>3</v>
      </c>
      <c r="C78" s="36" t="s">
        <v>130</v>
      </c>
      <c r="D78" s="48">
        <v>3</v>
      </c>
      <c r="E78" s="266" t="s">
        <v>129</v>
      </c>
      <c r="F78" s="220"/>
      <c r="G78" s="22" t="s">
        <v>458</v>
      </c>
      <c r="H78" s="104" t="s">
        <v>483</v>
      </c>
    </row>
    <row r="79" spans="2:8" x14ac:dyDescent="0.2">
      <c r="B79" s="102">
        <v>4</v>
      </c>
      <c r="C79" s="36" t="s">
        <v>137</v>
      </c>
      <c r="D79" s="48">
        <v>4</v>
      </c>
      <c r="E79" s="266" t="s">
        <v>133</v>
      </c>
      <c r="F79" s="220"/>
      <c r="G79" s="36"/>
      <c r="H79" s="104" t="s">
        <v>484</v>
      </c>
    </row>
    <row r="80" spans="2:8" x14ac:dyDescent="0.2">
      <c r="B80" s="102">
        <v>5</v>
      </c>
      <c r="C80" s="36" t="s">
        <v>135</v>
      </c>
      <c r="D80" s="48"/>
      <c r="E80" s="266"/>
      <c r="F80" s="220"/>
      <c r="G80" s="36"/>
      <c r="H80" s="261"/>
    </row>
    <row r="81" spans="2:8" x14ac:dyDescent="0.2">
      <c r="B81" s="102">
        <v>6</v>
      </c>
      <c r="C81" s="36" t="s">
        <v>128</v>
      </c>
      <c r="D81" s="48"/>
      <c r="E81" s="266"/>
      <c r="F81" s="220"/>
      <c r="G81" s="36"/>
      <c r="H81" s="261"/>
    </row>
    <row r="82" spans="2:8" ht="17" thickBot="1" x14ac:dyDescent="0.25">
      <c r="B82" s="105">
        <v>7</v>
      </c>
      <c r="C82" s="106" t="s">
        <v>132</v>
      </c>
      <c r="D82" s="107"/>
      <c r="E82" s="267"/>
      <c r="F82" s="262"/>
      <c r="G82" s="106"/>
      <c r="H82" s="263"/>
    </row>
    <row r="83" spans="2:8" ht="17" thickBot="1" x14ac:dyDescent="0.25">
      <c r="B83" s="40"/>
      <c r="D83" s="40"/>
      <c r="H83" s="180"/>
    </row>
    <row r="84" spans="2:8" x14ac:dyDescent="0.2">
      <c r="B84" s="98"/>
      <c r="C84" s="99" t="s">
        <v>138</v>
      </c>
      <c r="D84" s="100"/>
      <c r="E84" s="268"/>
      <c r="F84" s="258"/>
      <c r="G84" s="259"/>
      <c r="H84" s="260"/>
    </row>
    <row r="85" spans="2:8" x14ac:dyDescent="0.2">
      <c r="B85" s="102"/>
      <c r="C85" s="22" t="s">
        <v>2</v>
      </c>
      <c r="D85" s="48"/>
      <c r="E85" s="265" t="s">
        <v>1</v>
      </c>
      <c r="F85" s="220"/>
      <c r="G85" s="22" t="s">
        <v>411</v>
      </c>
      <c r="H85" s="261" t="s">
        <v>439</v>
      </c>
    </row>
    <row r="86" spans="2:8" x14ac:dyDescent="0.2">
      <c r="B86" s="102">
        <v>1</v>
      </c>
      <c r="C86" s="36" t="s">
        <v>142</v>
      </c>
      <c r="D86" s="48">
        <v>1</v>
      </c>
      <c r="E86" s="266" t="s">
        <v>145</v>
      </c>
      <c r="F86" s="220"/>
      <c r="G86" s="36"/>
      <c r="H86" s="104" t="s">
        <v>440</v>
      </c>
    </row>
    <row r="87" spans="2:8" x14ac:dyDescent="0.2">
      <c r="B87" s="102">
        <v>2</v>
      </c>
      <c r="C87" s="36" t="s">
        <v>157</v>
      </c>
      <c r="D87" s="48">
        <v>2</v>
      </c>
      <c r="E87" s="266" t="s">
        <v>141</v>
      </c>
      <c r="F87" s="220"/>
      <c r="G87" s="36"/>
      <c r="H87" s="104"/>
    </row>
    <row r="88" spans="2:8" x14ac:dyDescent="0.2">
      <c r="B88" s="102">
        <v>3</v>
      </c>
      <c r="C88" s="36" t="s">
        <v>149</v>
      </c>
      <c r="D88" s="48">
        <v>3</v>
      </c>
      <c r="E88" s="266" t="s">
        <v>139</v>
      </c>
      <c r="F88" s="220"/>
      <c r="G88" s="22" t="s">
        <v>458</v>
      </c>
      <c r="H88" s="104" t="s">
        <v>470</v>
      </c>
    </row>
    <row r="89" spans="2:8" x14ac:dyDescent="0.2">
      <c r="B89" s="102">
        <v>4</v>
      </c>
      <c r="C89" s="36" t="s">
        <v>147</v>
      </c>
      <c r="D89" s="48">
        <v>4</v>
      </c>
      <c r="E89" s="266" t="s">
        <v>143</v>
      </c>
      <c r="F89" s="220"/>
      <c r="G89" s="36"/>
      <c r="H89" s="104" t="s">
        <v>462</v>
      </c>
    </row>
    <row r="90" spans="2:8" x14ac:dyDescent="0.2">
      <c r="B90" s="102">
        <v>5</v>
      </c>
      <c r="C90" s="36" t="s">
        <v>140</v>
      </c>
      <c r="D90" s="48"/>
      <c r="E90" s="266"/>
      <c r="F90" s="220"/>
      <c r="G90" s="36"/>
      <c r="H90" s="261"/>
    </row>
    <row r="91" spans="2:8" x14ac:dyDescent="0.2">
      <c r="B91" s="102">
        <v>6</v>
      </c>
      <c r="C91" s="36" t="s">
        <v>146</v>
      </c>
      <c r="D91" s="48"/>
      <c r="E91" s="266"/>
      <c r="F91" s="220"/>
      <c r="G91" s="36"/>
      <c r="H91" s="261"/>
    </row>
    <row r="92" spans="2:8" x14ac:dyDescent="0.2">
      <c r="B92" s="102">
        <v>7</v>
      </c>
      <c r="C92" s="36" t="s">
        <v>144</v>
      </c>
      <c r="D92" s="48"/>
      <c r="E92" s="266"/>
      <c r="F92" s="220"/>
      <c r="G92" s="36"/>
      <c r="H92" s="261"/>
    </row>
    <row r="93" spans="2:8" ht="17" thickBot="1" x14ac:dyDescent="0.25">
      <c r="B93" s="105">
        <v>8</v>
      </c>
      <c r="C93" s="106" t="s">
        <v>148</v>
      </c>
      <c r="D93" s="107"/>
      <c r="E93" s="267"/>
      <c r="F93" s="262"/>
      <c r="G93" s="106"/>
      <c r="H93" s="263"/>
    </row>
    <row r="94" spans="2:8" ht="17" thickBot="1" x14ac:dyDescent="0.25">
      <c r="B94" s="40"/>
      <c r="D94" s="40"/>
      <c r="H94" s="180"/>
    </row>
    <row r="95" spans="2:8" x14ac:dyDescent="0.2">
      <c r="B95" s="98"/>
      <c r="C95" s="99" t="s">
        <v>150</v>
      </c>
      <c r="D95" s="100"/>
      <c r="E95" s="268"/>
      <c r="F95" s="258"/>
      <c r="G95" s="259"/>
      <c r="H95" s="260"/>
    </row>
    <row r="96" spans="2:8" x14ac:dyDescent="0.2">
      <c r="B96" s="109"/>
      <c r="C96" s="22" t="s">
        <v>2</v>
      </c>
      <c r="D96" s="57"/>
      <c r="E96" s="265" t="s">
        <v>1</v>
      </c>
      <c r="F96" s="220"/>
      <c r="G96" s="22" t="s">
        <v>411</v>
      </c>
      <c r="H96" s="261" t="s">
        <v>441</v>
      </c>
    </row>
    <row r="97" spans="2:8" x14ac:dyDescent="0.2">
      <c r="B97" s="102">
        <v>1</v>
      </c>
      <c r="C97" s="36" t="s">
        <v>391</v>
      </c>
      <c r="D97" s="48">
        <v>1</v>
      </c>
      <c r="E97" s="266" t="s">
        <v>153</v>
      </c>
      <c r="F97" s="220"/>
      <c r="G97" s="36"/>
      <c r="H97" s="104" t="s">
        <v>442</v>
      </c>
    </row>
    <row r="98" spans="2:8" x14ac:dyDescent="0.2">
      <c r="B98" s="102">
        <v>2</v>
      </c>
      <c r="C98" s="36" t="s">
        <v>159</v>
      </c>
      <c r="D98" s="48">
        <v>2</v>
      </c>
      <c r="E98" s="266" t="s">
        <v>155</v>
      </c>
      <c r="F98" s="220"/>
      <c r="G98" s="36"/>
      <c r="H98" s="104"/>
    </row>
    <row r="99" spans="2:8" x14ac:dyDescent="0.2">
      <c r="B99" s="102">
        <v>3</v>
      </c>
      <c r="C99" s="36" t="s">
        <v>158</v>
      </c>
      <c r="D99" s="48">
        <v>3</v>
      </c>
      <c r="E99" s="266" t="s">
        <v>151</v>
      </c>
      <c r="F99" s="220"/>
      <c r="G99" s="22" t="s">
        <v>458</v>
      </c>
      <c r="H99" s="104" t="s">
        <v>485</v>
      </c>
    </row>
    <row r="100" spans="2:8" x14ac:dyDescent="0.2">
      <c r="B100" s="102">
        <v>4</v>
      </c>
      <c r="C100" s="36" t="s">
        <v>154</v>
      </c>
      <c r="D100" s="48"/>
      <c r="E100" s="266"/>
      <c r="F100" s="220"/>
      <c r="G100" s="36"/>
      <c r="H100" s="104" t="s">
        <v>486</v>
      </c>
    </row>
    <row r="101" spans="2:8" x14ac:dyDescent="0.2">
      <c r="B101" s="102">
        <v>5</v>
      </c>
      <c r="C101" s="36" t="s">
        <v>152</v>
      </c>
      <c r="D101" s="48"/>
      <c r="E101" s="266"/>
      <c r="F101" s="220"/>
      <c r="G101" s="36"/>
      <c r="H101" s="261"/>
    </row>
    <row r="102" spans="2:8" x14ac:dyDescent="0.2">
      <c r="B102" s="102">
        <v>6</v>
      </c>
      <c r="C102" s="36" t="s">
        <v>392</v>
      </c>
      <c r="D102" s="48"/>
      <c r="E102" s="266"/>
      <c r="F102" s="220"/>
      <c r="G102" s="36"/>
      <c r="H102" s="261"/>
    </row>
    <row r="103" spans="2:8" x14ac:dyDescent="0.2">
      <c r="B103" s="102">
        <v>7</v>
      </c>
      <c r="C103" s="36" t="s">
        <v>161</v>
      </c>
      <c r="D103" s="48"/>
      <c r="E103" s="266"/>
      <c r="F103" s="220"/>
      <c r="G103" s="36"/>
      <c r="H103" s="261"/>
    </row>
    <row r="104" spans="2:8" x14ac:dyDescent="0.2">
      <c r="B104" s="102">
        <v>8</v>
      </c>
      <c r="C104" s="36" t="s">
        <v>156</v>
      </c>
      <c r="D104" s="48"/>
      <c r="E104" s="266"/>
      <c r="F104" s="220"/>
      <c r="G104" s="36"/>
      <c r="H104" s="261"/>
    </row>
    <row r="105" spans="2:8" ht="17" thickBot="1" x14ac:dyDescent="0.25">
      <c r="B105" s="105">
        <v>9</v>
      </c>
      <c r="C105" s="106" t="s">
        <v>160</v>
      </c>
      <c r="D105" s="107"/>
      <c r="E105" s="267"/>
      <c r="F105" s="262"/>
      <c r="G105" s="106"/>
      <c r="H105" s="263"/>
    </row>
    <row r="106" spans="2:8" ht="17" thickBot="1" x14ac:dyDescent="0.25">
      <c r="B106" s="40"/>
      <c r="D106" s="40"/>
      <c r="H106" s="180"/>
    </row>
    <row r="107" spans="2:8" x14ac:dyDescent="0.2">
      <c r="B107" s="98"/>
      <c r="C107" s="99" t="s">
        <v>163</v>
      </c>
      <c r="D107" s="100"/>
      <c r="E107" s="268"/>
      <c r="F107" s="258"/>
      <c r="G107" s="259"/>
      <c r="H107" s="260"/>
    </row>
    <row r="108" spans="2:8" x14ac:dyDescent="0.2">
      <c r="B108" s="102"/>
      <c r="C108" s="22" t="s">
        <v>2</v>
      </c>
      <c r="D108" s="48"/>
      <c r="E108" s="266"/>
      <c r="F108" s="220"/>
      <c r="G108" s="22" t="s">
        <v>411</v>
      </c>
      <c r="H108" s="261"/>
    </row>
    <row r="109" spans="2:8" x14ac:dyDescent="0.2">
      <c r="B109" s="102">
        <v>1</v>
      </c>
      <c r="C109" s="36" t="s">
        <v>171</v>
      </c>
      <c r="D109" s="57"/>
      <c r="E109" s="266"/>
      <c r="F109" s="220"/>
      <c r="G109" s="36"/>
      <c r="H109" s="261"/>
    </row>
    <row r="110" spans="2:8" x14ac:dyDescent="0.2">
      <c r="B110" s="102">
        <v>2</v>
      </c>
      <c r="C110" s="36" t="s">
        <v>165</v>
      </c>
      <c r="D110" s="57"/>
      <c r="E110" s="266"/>
      <c r="F110" s="220"/>
      <c r="G110" s="22" t="s">
        <v>458</v>
      </c>
      <c r="H110" s="104" t="s">
        <v>480</v>
      </c>
    </row>
    <row r="111" spans="2:8" x14ac:dyDescent="0.2">
      <c r="B111" s="102">
        <v>3</v>
      </c>
      <c r="C111" s="36" t="s">
        <v>167</v>
      </c>
      <c r="D111" s="57"/>
      <c r="E111" s="266"/>
      <c r="F111" s="220"/>
      <c r="G111" s="36"/>
      <c r="H111" s="104" t="s">
        <v>482</v>
      </c>
    </row>
    <row r="112" spans="2:8" x14ac:dyDescent="0.2">
      <c r="B112" s="102">
        <v>4</v>
      </c>
      <c r="C112" s="36" t="s">
        <v>164</v>
      </c>
      <c r="D112" s="57"/>
      <c r="E112" s="266"/>
      <c r="F112" s="220"/>
      <c r="G112" s="36"/>
      <c r="H112" s="104"/>
    </row>
    <row r="113" spans="2:8" x14ac:dyDescent="0.2">
      <c r="B113" s="102">
        <v>5</v>
      </c>
      <c r="C113" s="36" t="s">
        <v>168</v>
      </c>
      <c r="D113" s="57"/>
      <c r="E113" s="266"/>
      <c r="F113" s="220"/>
      <c r="G113" s="36"/>
      <c r="H113" s="261"/>
    </row>
    <row r="114" spans="2:8" x14ac:dyDescent="0.2">
      <c r="B114" s="102">
        <v>6</v>
      </c>
      <c r="C114" s="36" t="s">
        <v>173</v>
      </c>
      <c r="D114" s="57"/>
      <c r="E114" s="266"/>
      <c r="F114" s="220"/>
      <c r="G114" s="36"/>
      <c r="H114" s="261"/>
    </row>
    <row r="115" spans="2:8" x14ac:dyDescent="0.2">
      <c r="B115" s="102">
        <v>7</v>
      </c>
      <c r="C115" s="36" t="s">
        <v>172</v>
      </c>
      <c r="D115" s="57"/>
      <c r="E115" s="266"/>
      <c r="F115" s="220"/>
      <c r="G115" s="36"/>
      <c r="H115" s="261"/>
    </row>
    <row r="116" spans="2:8" x14ac:dyDescent="0.2">
      <c r="B116" s="102">
        <v>8</v>
      </c>
      <c r="C116" s="36" t="s">
        <v>166</v>
      </c>
      <c r="D116" s="57"/>
      <c r="E116" s="266"/>
      <c r="F116" s="220"/>
      <c r="G116" s="36"/>
      <c r="H116" s="261"/>
    </row>
    <row r="117" spans="2:8" x14ac:dyDescent="0.2">
      <c r="B117" s="102">
        <v>9</v>
      </c>
      <c r="C117" s="36" t="s">
        <v>170</v>
      </c>
      <c r="D117" s="57"/>
      <c r="E117" s="266"/>
      <c r="F117" s="220"/>
      <c r="G117" s="36"/>
      <c r="H117" s="261"/>
    </row>
    <row r="118" spans="2:8" x14ac:dyDescent="0.2">
      <c r="B118" s="102">
        <v>10</v>
      </c>
      <c r="C118" s="36" t="s">
        <v>169</v>
      </c>
      <c r="D118" s="57"/>
      <c r="E118" s="266"/>
      <c r="F118" s="220"/>
      <c r="G118" s="36"/>
      <c r="H118" s="261"/>
    </row>
    <row r="119" spans="2:8" x14ac:dyDescent="0.2">
      <c r="B119" s="102">
        <v>11</v>
      </c>
      <c r="C119" s="36" t="s">
        <v>174</v>
      </c>
      <c r="D119" s="57"/>
      <c r="E119" s="266"/>
      <c r="F119" s="220"/>
      <c r="G119" s="36"/>
      <c r="H119" s="261"/>
    </row>
    <row r="120" spans="2:8" ht="17" thickBot="1" x14ac:dyDescent="0.25">
      <c r="B120" s="105">
        <v>12</v>
      </c>
      <c r="C120" s="106" t="s">
        <v>175</v>
      </c>
      <c r="D120" s="110"/>
      <c r="E120" s="267"/>
      <c r="F120" s="262"/>
      <c r="G120" s="106"/>
      <c r="H120" s="263"/>
    </row>
    <row r="121" spans="2:8" ht="17" thickBot="1" x14ac:dyDescent="0.25">
      <c r="H121" s="180"/>
    </row>
    <row r="122" spans="2:8" x14ac:dyDescent="0.2">
      <c r="B122" s="112"/>
      <c r="C122" s="99" t="s">
        <v>176</v>
      </c>
      <c r="D122" s="111"/>
      <c r="E122" s="268"/>
      <c r="F122" s="258"/>
      <c r="G122" s="259"/>
      <c r="H122" s="260"/>
    </row>
    <row r="123" spans="2:8" x14ac:dyDescent="0.2">
      <c r="B123" s="109"/>
      <c r="C123" s="22" t="s">
        <v>2</v>
      </c>
      <c r="D123" s="57"/>
      <c r="E123" s="265" t="s">
        <v>1</v>
      </c>
      <c r="F123" s="220"/>
      <c r="G123" s="22" t="s">
        <v>411</v>
      </c>
      <c r="H123" s="261" t="s">
        <v>443</v>
      </c>
    </row>
    <row r="124" spans="2:8" x14ac:dyDescent="0.2">
      <c r="B124" s="102">
        <v>1</v>
      </c>
      <c r="C124" s="36" t="s">
        <v>180</v>
      </c>
      <c r="D124" s="48">
        <v>1</v>
      </c>
      <c r="E124" s="266" t="s">
        <v>177</v>
      </c>
      <c r="F124" s="220"/>
      <c r="G124" s="36"/>
      <c r="H124" s="104" t="s">
        <v>444</v>
      </c>
    </row>
    <row r="125" spans="2:8" x14ac:dyDescent="0.2">
      <c r="B125" s="102">
        <v>2</v>
      </c>
      <c r="C125" s="36" t="s">
        <v>162</v>
      </c>
      <c r="D125" s="48">
        <v>2</v>
      </c>
      <c r="E125" s="266" t="s">
        <v>183</v>
      </c>
      <c r="F125" s="220"/>
      <c r="G125" s="36"/>
      <c r="H125" s="104"/>
    </row>
    <row r="126" spans="2:8" x14ac:dyDescent="0.2">
      <c r="B126" s="102">
        <v>3</v>
      </c>
      <c r="C126" s="36" t="s">
        <v>186</v>
      </c>
      <c r="D126" s="48">
        <v>3</v>
      </c>
      <c r="E126" s="266" t="s">
        <v>179</v>
      </c>
      <c r="F126" s="220"/>
      <c r="G126" s="22" t="s">
        <v>458</v>
      </c>
      <c r="H126" s="104" t="s">
        <v>480</v>
      </c>
    </row>
    <row r="127" spans="2:8" x14ac:dyDescent="0.2">
      <c r="B127" s="102">
        <v>4</v>
      </c>
      <c r="C127" s="36" t="s">
        <v>184</v>
      </c>
      <c r="D127" s="48">
        <v>4</v>
      </c>
      <c r="E127" s="266" t="s">
        <v>185</v>
      </c>
      <c r="F127" s="220"/>
      <c r="G127" s="36"/>
      <c r="H127" s="104" t="s">
        <v>482</v>
      </c>
    </row>
    <row r="128" spans="2:8" x14ac:dyDescent="0.2">
      <c r="B128" s="102">
        <v>5</v>
      </c>
      <c r="C128" s="36" t="s">
        <v>182</v>
      </c>
      <c r="D128" s="48">
        <v>5</v>
      </c>
      <c r="E128" s="266" t="s">
        <v>181</v>
      </c>
      <c r="F128" s="220"/>
      <c r="G128" s="36"/>
      <c r="H128" s="261"/>
    </row>
    <row r="129" spans="2:11" ht="17" thickBot="1" x14ac:dyDescent="0.25">
      <c r="B129" s="105">
        <v>6</v>
      </c>
      <c r="C129" s="106" t="s">
        <v>178</v>
      </c>
      <c r="D129" s="107"/>
      <c r="E129" s="267"/>
      <c r="F129" s="262"/>
      <c r="G129" s="106"/>
      <c r="H129" s="263"/>
    </row>
    <row r="130" spans="2:11" ht="17" thickBot="1" x14ac:dyDescent="0.25">
      <c r="B130" s="40"/>
      <c r="D130" s="40"/>
      <c r="H130" s="180"/>
    </row>
    <row r="131" spans="2:11" x14ac:dyDescent="0.2">
      <c r="B131" s="116"/>
      <c r="C131" s="142" t="s">
        <v>388</v>
      </c>
      <c r="D131" s="143"/>
      <c r="E131" s="264" t="s">
        <v>395</v>
      </c>
      <c r="F131" s="258"/>
      <c r="G131" s="259"/>
      <c r="H131" s="260"/>
    </row>
    <row r="132" spans="2:11" x14ac:dyDescent="0.2">
      <c r="B132" s="109"/>
      <c r="C132" s="22" t="s">
        <v>2</v>
      </c>
      <c r="D132" s="57"/>
      <c r="E132" s="265" t="s">
        <v>1</v>
      </c>
      <c r="F132" s="220"/>
      <c r="G132" s="22" t="s">
        <v>411</v>
      </c>
      <c r="H132" s="104" t="s">
        <v>446</v>
      </c>
    </row>
    <row r="133" spans="2:11" x14ac:dyDescent="0.2">
      <c r="B133" s="102">
        <v>1</v>
      </c>
      <c r="C133" s="36" t="s">
        <v>208</v>
      </c>
      <c r="D133" s="48">
        <v>1</v>
      </c>
      <c r="E133" s="266" t="s">
        <v>207</v>
      </c>
      <c r="F133" s="220"/>
      <c r="G133" s="36"/>
      <c r="H133" s="104"/>
    </row>
    <row r="134" spans="2:11" x14ac:dyDescent="0.2">
      <c r="B134" s="102">
        <v>2</v>
      </c>
      <c r="C134" s="36" t="s">
        <v>210</v>
      </c>
      <c r="D134" s="48">
        <v>2</v>
      </c>
      <c r="E134" s="266" t="s">
        <v>209</v>
      </c>
      <c r="F134" s="220"/>
      <c r="G134" s="22" t="s">
        <v>458</v>
      </c>
      <c r="H134" s="104" t="s">
        <v>487</v>
      </c>
    </row>
    <row r="135" spans="2:11" x14ac:dyDescent="0.2">
      <c r="B135" s="102"/>
      <c r="C135" s="36"/>
      <c r="D135" s="48">
        <v>3</v>
      </c>
      <c r="E135" s="266" t="s">
        <v>212</v>
      </c>
      <c r="F135" s="220"/>
      <c r="G135" s="36"/>
      <c r="H135" s="104" t="s">
        <v>488</v>
      </c>
    </row>
    <row r="136" spans="2:11" ht="17" thickBot="1" x14ac:dyDescent="0.25">
      <c r="B136" s="105"/>
      <c r="C136" s="106"/>
      <c r="D136" s="107">
        <v>4</v>
      </c>
      <c r="E136" s="267" t="s">
        <v>211</v>
      </c>
      <c r="F136" s="262"/>
      <c r="G136" s="106"/>
      <c r="H136" s="108"/>
    </row>
    <row r="137" spans="2:11" ht="17" thickBot="1" x14ac:dyDescent="0.25">
      <c r="I137" s="36"/>
      <c r="J137" s="48"/>
      <c r="K137" s="36"/>
    </row>
    <row r="138" spans="2:11" x14ac:dyDescent="0.2">
      <c r="B138" s="144"/>
      <c r="C138" s="148" t="s">
        <v>193</v>
      </c>
      <c r="D138" s="145"/>
      <c r="E138" s="275"/>
      <c r="F138" s="273"/>
      <c r="G138" s="269"/>
      <c r="H138" s="270"/>
    </row>
    <row r="139" spans="2:11" x14ac:dyDescent="0.2">
      <c r="B139" s="77"/>
      <c r="C139" s="22" t="s">
        <v>2</v>
      </c>
      <c r="D139" s="48"/>
      <c r="E139" s="276" t="s">
        <v>1</v>
      </c>
      <c r="F139" s="220"/>
      <c r="G139" s="22" t="s">
        <v>411</v>
      </c>
      <c r="H139" s="271" t="s">
        <v>445</v>
      </c>
    </row>
    <row r="140" spans="2:11" x14ac:dyDescent="0.2">
      <c r="B140" s="77">
        <v>1</v>
      </c>
      <c r="C140" s="36" t="s">
        <v>190</v>
      </c>
      <c r="D140" s="48">
        <v>1</v>
      </c>
      <c r="E140" s="277" t="s">
        <v>187</v>
      </c>
      <c r="F140" s="220"/>
      <c r="G140" s="36"/>
      <c r="H140" s="78"/>
    </row>
    <row r="141" spans="2:11" x14ac:dyDescent="0.2">
      <c r="B141" s="77">
        <v>2</v>
      </c>
      <c r="C141" s="36" t="s">
        <v>188</v>
      </c>
      <c r="D141" s="48">
        <v>2</v>
      </c>
      <c r="E141" s="277" t="s">
        <v>189</v>
      </c>
      <c r="F141" s="220"/>
      <c r="G141" s="22" t="s">
        <v>458</v>
      </c>
      <c r="H141" s="78" t="s">
        <v>487</v>
      </c>
    </row>
    <row r="142" spans="2:11" ht="17" thickBot="1" x14ac:dyDescent="0.25">
      <c r="B142" s="79">
        <v>3</v>
      </c>
      <c r="C142" s="80" t="s">
        <v>192</v>
      </c>
      <c r="D142" s="81">
        <v>3</v>
      </c>
      <c r="E142" s="278" t="s">
        <v>191</v>
      </c>
      <c r="F142" s="274"/>
      <c r="G142" s="80"/>
      <c r="H142" s="82" t="s">
        <v>489</v>
      </c>
    </row>
    <row r="143" spans="2:11" ht="17" thickBot="1" x14ac:dyDescent="0.25"/>
    <row r="144" spans="2:11" x14ac:dyDescent="0.2">
      <c r="B144" s="146"/>
      <c r="C144" s="148" t="s">
        <v>200</v>
      </c>
      <c r="D144" s="117"/>
      <c r="E144" s="279"/>
      <c r="F144" s="273"/>
      <c r="G144" s="269"/>
      <c r="H144" s="86"/>
    </row>
    <row r="145" spans="2:9" x14ac:dyDescent="0.2">
      <c r="B145" s="75"/>
      <c r="C145" s="22" t="s">
        <v>2</v>
      </c>
      <c r="D145" s="57"/>
      <c r="E145" s="276" t="s">
        <v>1</v>
      </c>
      <c r="F145" s="220"/>
      <c r="G145" s="22" t="s">
        <v>411</v>
      </c>
      <c r="H145" s="78" t="s">
        <v>447</v>
      </c>
    </row>
    <row r="146" spans="2:9" x14ac:dyDescent="0.2">
      <c r="B146" s="77">
        <v>1</v>
      </c>
      <c r="C146" s="36" t="s">
        <v>205</v>
      </c>
      <c r="D146" s="48">
        <v>1</v>
      </c>
      <c r="E146" s="277" t="s">
        <v>203</v>
      </c>
      <c r="F146" s="220"/>
      <c r="G146" s="36"/>
      <c r="H146" s="78"/>
    </row>
    <row r="147" spans="2:9" x14ac:dyDescent="0.2">
      <c r="B147" s="77">
        <v>2</v>
      </c>
      <c r="C147" s="36" t="s">
        <v>202</v>
      </c>
      <c r="D147" s="48">
        <v>2</v>
      </c>
      <c r="E147" s="277" t="s">
        <v>201</v>
      </c>
      <c r="F147" s="220"/>
      <c r="G147" s="22" t="s">
        <v>458</v>
      </c>
      <c r="H147" s="78" t="s">
        <v>487</v>
      </c>
    </row>
    <row r="148" spans="2:9" ht="17" thickBot="1" x14ac:dyDescent="0.25">
      <c r="B148" s="79">
        <v>3</v>
      </c>
      <c r="C148" s="80" t="s">
        <v>204</v>
      </c>
      <c r="D148" s="81"/>
      <c r="E148" s="278"/>
      <c r="F148" s="274"/>
      <c r="G148" s="80"/>
      <c r="H148" s="82" t="s">
        <v>488</v>
      </c>
    </row>
    <row r="149" spans="2:9" ht="17" thickBot="1" x14ac:dyDescent="0.25"/>
    <row r="150" spans="2:9" x14ac:dyDescent="0.2">
      <c r="B150" s="83"/>
      <c r="C150" s="148" t="s">
        <v>206</v>
      </c>
      <c r="D150" s="114"/>
      <c r="E150" s="275"/>
      <c r="F150" s="273"/>
      <c r="G150" s="269"/>
      <c r="H150" s="272"/>
    </row>
    <row r="151" spans="2:9" x14ac:dyDescent="0.2">
      <c r="B151" s="75"/>
      <c r="C151" s="22" t="s">
        <v>2</v>
      </c>
      <c r="D151" s="57"/>
      <c r="E151" s="276" t="s">
        <v>1</v>
      </c>
      <c r="F151" s="220"/>
      <c r="G151" s="22" t="s">
        <v>411</v>
      </c>
      <c r="H151" s="78" t="s">
        <v>448</v>
      </c>
    </row>
    <row r="152" spans="2:9" x14ac:dyDescent="0.2">
      <c r="B152" s="77">
        <v>1</v>
      </c>
      <c r="C152" s="36" t="s">
        <v>195</v>
      </c>
      <c r="D152" s="48">
        <v>1</v>
      </c>
      <c r="E152" s="277" t="s">
        <v>194</v>
      </c>
      <c r="F152" s="220"/>
      <c r="G152" s="36"/>
      <c r="H152" s="78"/>
    </row>
    <row r="153" spans="2:9" x14ac:dyDescent="0.2">
      <c r="B153" s="77">
        <v>2</v>
      </c>
      <c r="C153" s="36" t="s">
        <v>199</v>
      </c>
      <c r="D153" s="48">
        <v>2</v>
      </c>
      <c r="E153" s="277" t="s">
        <v>198</v>
      </c>
      <c r="F153" s="220"/>
      <c r="G153" s="22" t="s">
        <v>458</v>
      </c>
      <c r="H153" s="78" t="s">
        <v>490</v>
      </c>
    </row>
    <row r="154" spans="2:9" ht="17" thickBot="1" x14ac:dyDescent="0.25">
      <c r="B154" s="79">
        <v>3</v>
      </c>
      <c r="C154" s="80" t="s">
        <v>197</v>
      </c>
      <c r="D154" s="81">
        <v>3</v>
      </c>
      <c r="E154" s="278" t="s">
        <v>196</v>
      </c>
      <c r="F154" s="274"/>
      <c r="G154" s="80"/>
      <c r="H154" s="82" t="s">
        <v>486</v>
      </c>
    </row>
    <row r="155" spans="2:9" ht="17" thickBot="1" x14ac:dyDescent="0.25">
      <c r="I155" s="43"/>
    </row>
    <row r="156" spans="2:9" x14ac:dyDescent="0.2">
      <c r="B156" s="83"/>
      <c r="C156" s="148" t="s">
        <v>213</v>
      </c>
      <c r="D156" s="117"/>
      <c r="E156" s="275"/>
      <c r="F156" s="273"/>
      <c r="G156" s="85"/>
      <c r="H156" s="86"/>
    </row>
    <row r="157" spans="2:9" x14ac:dyDescent="0.2">
      <c r="B157" s="75"/>
      <c r="C157" s="22" t="s">
        <v>2</v>
      </c>
      <c r="D157" s="57"/>
      <c r="E157" s="276" t="s">
        <v>1</v>
      </c>
      <c r="F157" s="220"/>
      <c r="G157" s="22" t="s">
        <v>411</v>
      </c>
      <c r="H157" s="78" t="s">
        <v>473</v>
      </c>
    </row>
    <row r="158" spans="2:9" x14ac:dyDescent="0.2">
      <c r="B158" s="77">
        <v>1</v>
      </c>
      <c r="C158" s="36" t="s">
        <v>217</v>
      </c>
      <c r="D158" s="48">
        <v>1</v>
      </c>
      <c r="E158" s="277" t="s">
        <v>219</v>
      </c>
      <c r="F158" s="220"/>
      <c r="G158" s="36"/>
      <c r="H158" s="78"/>
    </row>
    <row r="159" spans="2:9" x14ac:dyDescent="0.2">
      <c r="B159" s="77">
        <v>2</v>
      </c>
      <c r="C159" s="36" t="s">
        <v>407</v>
      </c>
      <c r="D159" s="48">
        <v>2</v>
      </c>
      <c r="E159" s="280" t="s">
        <v>214</v>
      </c>
      <c r="F159" s="220"/>
      <c r="G159" s="22" t="s">
        <v>458</v>
      </c>
      <c r="H159" s="78" t="s">
        <v>490</v>
      </c>
    </row>
    <row r="160" spans="2:9" ht="17" thickBot="1" x14ac:dyDescent="0.25">
      <c r="B160" s="79">
        <v>3</v>
      </c>
      <c r="C160" s="80" t="s">
        <v>215</v>
      </c>
      <c r="D160" s="81">
        <v>3</v>
      </c>
      <c r="E160" s="278" t="s">
        <v>216</v>
      </c>
      <c r="F160" s="274"/>
      <c r="G160" s="80"/>
      <c r="H160" s="82" t="s">
        <v>486</v>
      </c>
    </row>
    <row r="161" spans="2:8" ht="17" thickBot="1" x14ac:dyDescent="0.25"/>
    <row r="162" spans="2:8" x14ac:dyDescent="0.2">
      <c r="B162" s="83"/>
      <c r="C162" s="84" t="s">
        <v>220</v>
      </c>
      <c r="D162" s="85"/>
      <c r="E162" s="281"/>
      <c r="F162" s="273"/>
      <c r="G162" s="269"/>
      <c r="H162" s="272"/>
    </row>
    <row r="163" spans="2:8" x14ac:dyDescent="0.2">
      <c r="B163" s="75"/>
      <c r="C163" s="22" t="s">
        <v>2</v>
      </c>
      <c r="D163" s="57"/>
      <c r="E163" s="276" t="s">
        <v>1</v>
      </c>
      <c r="F163" s="220"/>
      <c r="G163" s="22" t="s">
        <v>411</v>
      </c>
      <c r="H163" s="78" t="s">
        <v>449</v>
      </c>
    </row>
    <row r="164" spans="2:8" x14ac:dyDescent="0.2">
      <c r="B164" s="77">
        <v>1</v>
      </c>
      <c r="C164" s="36" t="s">
        <v>222</v>
      </c>
      <c r="D164" s="48">
        <v>1</v>
      </c>
      <c r="E164" s="277" t="s">
        <v>221</v>
      </c>
      <c r="F164" s="220"/>
      <c r="G164" s="36"/>
      <c r="H164" s="78"/>
    </row>
    <row r="165" spans="2:8" x14ac:dyDescent="0.2">
      <c r="B165" s="77">
        <v>2</v>
      </c>
      <c r="C165" s="36" t="s">
        <v>223</v>
      </c>
      <c r="D165" s="48">
        <v>2</v>
      </c>
      <c r="E165" s="280" t="s">
        <v>218</v>
      </c>
      <c r="F165" s="220"/>
      <c r="G165" s="22" t="s">
        <v>458</v>
      </c>
      <c r="H165" s="78" t="s">
        <v>490</v>
      </c>
    </row>
    <row r="166" spans="2:8" x14ac:dyDescent="0.2">
      <c r="B166" s="77">
        <v>3</v>
      </c>
      <c r="C166" s="36" t="s">
        <v>224</v>
      </c>
      <c r="D166" s="48"/>
      <c r="E166" s="277"/>
      <c r="F166" s="220"/>
      <c r="G166" s="36"/>
      <c r="H166" s="78" t="s">
        <v>486</v>
      </c>
    </row>
    <row r="167" spans="2:8" ht="17" thickBot="1" x14ac:dyDescent="0.25">
      <c r="B167" s="79">
        <v>4</v>
      </c>
      <c r="C167" s="80" t="s">
        <v>225</v>
      </c>
      <c r="D167" s="81"/>
      <c r="E167" s="278"/>
      <c r="F167" s="274"/>
      <c r="G167" s="80"/>
      <c r="H167" s="82"/>
    </row>
    <row r="168" spans="2:8" ht="17" thickBot="1" x14ac:dyDescent="0.25">
      <c r="H168" s="180"/>
    </row>
    <row r="169" spans="2:8" x14ac:dyDescent="0.2">
      <c r="B169" s="83"/>
      <c r="C169" s="148" t="s">
        <v>389</v>
      </c>
      <c r="D169" s="117"/>
      <c r="E169" s="275"/>
      <c r="F169" s="273"/>
      <c r="G169" s="269"/>
      <c r="H169" s="272"/>
    </row>
    <row r="170" spans="2:8" x14ac:dyDescent="0.2">
      <c r="B170" s="75"/>
      <c r="C170" s="22" t="s">
        <v>2</v>
      </c>
      <c r="D170" s="57"/>
      <c r="E170" s="276" t="s">
        <v>1</v>
      </c>
      <c r="F170" s="220"/>
      <c r="G170" s="22" t="s">
        <v>411</v>
      </c>
      <c r="H170" s="271" t="s">
        <v>452</v>
      </c>
    </row>
    <row r="171" spans="2:8" x14ac:dyDescent="0.2">
      <c r="B171" s="77">
        <v>1</v>
      </c>
      <c r="C171" s="36" t="s">
        <v>235</v>
      </c>
      <c r="D171" s="48">
        <v>1</v>
      </c>
      <c r="E171" s="277" t="s">
        <v>236</v>
      </c>
      <c r="F171" s="220"/>
      <c r="G171" s="36"/>
      <c r="H171" s="78"/>
    </row>
    <row r="172" spans="2:8" x14ac:dyDescent="0.2">
      <c r="B172" s="77">
        <v>2</v>
      </c>
      <c r="C172" s="36" t="s">
        <v>233</v>
      </c>
      <c r="D172" s="48">
        <v>2</v>
      </c>
      <c r="E172" s="277" t="s">
        <v>232</v>
      </c>
      <c r="F172" s="220"/>
      <c r="G172" s="22" t="s">
        <v>458</v>
      </c>
      <c r="H172" s="78" t="s">
        <v>487</v>
      </c>
    </row>
    <row r="173" spans="2:8" ht="17" thickBot="1" x14ac:dyDescent="0.25">
      <c r="B173" s="79">
        <v>3</v>
      </c>
      <c r="C173" s="80" t="s">
        <v>242</v>
      </c>
      <c r="D173" s="81">
        <v>3</v>
      </c>
      <c r="E173" s="278" t="s">
        <v>234</v>
      </c>
      <c r="F173" s="274"/>
      <c r="G173" s="80"/>
      <c r="H173" s="82" t="s">
        <v>489</v>
      </c>
    </row>
    <row r="174" spans="2:8" ht="17" thickBot="1" x14ac:dyDescent="0.25"/>
    <row r="175" spans="2:8" x14ac:dyDescent="0.2">
      <c r="B175" s="118"/>
      <c r="C175" s="210" t="s">
        <v>231</v>
      </c>
      <c r="D175" s="119"/>
      <c r="E175" s="286"/>
      <c r="F175" s="284"/>
      <c r="G175" s="282"/>
      <c r="H175" s="130"/>
    </row>
    <row r="176" spans="2:8" x14ac:dyDescent="0.2">
      <c r="B176" s="121"/>
      <c r="C176" s="22" t="s">
        <v>2</v>
      </c>
      <c r="D176" s="57"/>
      <c r="E176" s="287" t="s">
        <v>1</v>
      </c>
      <c r="F176" s="220"/>
      <c r="G176" s="22" t="s">
        <v>411</v>
      </c>
      <c r="H176" s="124" t="s">
        <v>451</v>
      </c>
    </row>
    <row r="177" spans="2:8" x14ac:dyDescent="0.2">
      <c r="B177" s="123">
        <v>1</v>
      </c>
      <c r="C177" s="36" t="s">
        <v>230</v>
      </c>
      <c r="D177" s="48">
        <v>1</v>
      </c>
      <c r="E177" s="288" t="s">
        <v>228</v>
      </c>
      <c r="F177" s="220"/>
      <c r="G177" s="36"/>
      <c r="H177" s="124"/>
    </row>
    <row r="178" spans="2:8" x14ac:dyDescent="0.2">
      <c r="B178" s="123">
        <v>2</v>
      </c>
      <c r="C178" s="36" t="s">
        <v>227</v>
      </c>
      <c r="D178" s="48">
        <v>2</v>
      </c>
      <c r="E178" s="288" t="s">
        <v>226</v>
      </c>
      <c r="F178" s="220"/>
      <c r="G178" s="22" t="s">
        <v>458</v>
      </c>
      <c r="H178" s="124" t="s">
        <v>487</v>
      </c>
    </row>
    <row r="179" spans="2:8" ht="17" thickBot="1" x14ac:dyDescent="0.25">
      <c r="B179" s="125">
        <v>3</v>
      </c>
      <c r="C179" s="126" t="s">
        <v>229</v>
      </c>
      <c r="D179" s="127"/>
      <c r="E179" s="289"/>
      <c r="F179" s="285"/>
      <c r="G179" s="126"/>
      <c r="H179" s="131" t="s">
        <v>489</v>
      </c>
    </row>
    <row r="180" spans="2:8" ht="17" thickBot="1" x14ac:dyDescent="0.25"/>
    <row r="181" spans="2:8" x14ac:dyDescent="0.2">
      <c r="B181" s="118"/>
      <c r="C181" s="210" t="s">
        <v>237</v>
      </c>
      <c r="D181" s="119"/>
      <c r="E181" s="286"/>
      <c r="F181" s="284"/>
      <c r="G181" s="282"/>
      <c r="H181" s="130"/>
    </row>
    <row r="182" spans="2:8" x14ac:dyDescent="0.2">
      <c r="B182" s="121"/>
      <c r="C182" s="22" t="s">
        <v>2</v>
      </c>
      <c r="D182" s="57"/>
      <c r="E182" s="287" t="s">
        <v>1</v>
      </c>
      <c r="F182" s="220"/>
      <c r="G182" s="22" t="s">
        <v>411</v>
      </c>
      <c r="H182" s="124" t="s">
        <v>450</v>
      </c>
    </row>
    <row r="183" spans="2:8" x14ac:dyDescent="0.2">
      <c r="B183" s="123">
        <v>1</v>
      </c>
      <c r="C183" s="36" t="s">
        <v>241</v>
      </c>
      <c r="D183" s="48">
        <v>1</v>
      </c>
      <c r="E183" s="288" t="s">
        <v>238</v>
      </c>
      <c r="F183" s="220"/>
      <c r="G183" s="36"/>
      <c r="H183" s="124"/>
    </row>
    <row r="184" spans="2:8" x14ac:dyDescent="0.2">
      <c r="B184" s="123">
        <v>2</v>
      </c>
      <c r="C184" s="36" t="s">
        <v>239</v>
      </c>
      <c r="D184" s="48">
        <v>2</v>
      </c>
      <c r="E184" s="290" t="s">
        <v>405</v>
      </c>
      <c r="F184" s="220"/>
      <c r="G184" s="22" t="s">
        <v>458</v>
      </c>
      <c r="H184" s="124" t="s">
        <v>487</v>
      </c>
    </row>
    <row r="185" spans="2:8" ht="17" thickBot="1" x14ac:dyDescent="0.25">
      <c r="B185" s="125"/>
      <c r="C185" s="126"/>
      <c r="D185" s="127">
        <v>3</v>
      </c>
      <c r="E185" s="289" t="s">
        <v>240</v>
      </c>
      <c r="F185" s="285"/>
      <c r="G185" s="126"/>
      <c r="H185" s="131" t="s">
        <v>489</v>
      </c>
    </row>
    <row r="186" spans="2:8" ht="17" thickBot="1" x14ac:dyDescent="0.25"/>
    <row r="187" spans="2:8" x14ac:dyDescent="0.2">
      <c r="B187" s="118"/>
      <c r="C187" s="128" t="s">
        <v>243</v>
      </c>
      <c r="D187" s="129"/>
      <c r="E187" s="291"/>
      <c r="F187" s="284"/>
      <c r="G187" s="282"/>
      <c r="H187" s="283"/>
    </row>
    <row r="188" spans="2:8" x14ac:dyDescent="0.2">
      <c r="B188" s="121"/>
      <c r="C188" s="22" t="s">
        <v>2</v>
      </c>
      <c r="D188" s="57"/>
      <c r="E188" s="287" t="s">
        <v>1</v>
      </c>
      <c r="F188" s="220"/>
      <c r="G188" s="22" t="s">
        <v>411</v>
      </c>
      <c r="H188" s="124" t="s">
        <v>453</v>
      </c>
    </row>
    <row r="189" spans="2:8" x14ac:dyDescent="0.2">
      <c r="B189" s="123">
        <v>1</v>
      </c>
      <c r="C189" s="36" t="s">
        <v>245</v>
      </c>
      <c r="D189" s="48">
        <v>1</v>
      </c>
      <c r="E189" s="290" t="s">
        <v>248</v>
      </c>
      <c r="F189" s="220"/>
      <c r="G189" s="36"/>
      <c r="H189" s="124"/>
    </row>
    <row r="190" spans="2:8" x14ac:dyDescent="0.2">
      <c r="B190" s="123">
        <v>2</v>
      </c>
      <c r="C190" s="36" t="s">
        <v>247</v>
      </c>
      <c r="D190" s="48">
        <v>2</v>
      </c>
      <c r="E190" s="288" t="s">
        <v>250</v>
      </c>
      <c r="F190" s="220"/>
      <c r="G190" s="22" t="s">
        <v>458</v>
      </c>
      <c r="H190" s="124" t="s">
        <v>487</v>
      </c>
    </row>
    <row r="191" spans="2:8" x14ac:dyDescent="0.2">
      <c r="B191" s="123"/>
      <c r="D191" s="48">
        <v>3</v>
      </c>
      <c r="E191" s="288" t="s">
        <v>244</v>
      </c>
      <c r="F191" s="220"/>
      <c r="G191" s="36"/>
      <c r="H191" s="124" t="s">
        <v>489</v>
      </c>
    </row>
    <row r="192" spans="2:8" ht="17" thickBot="1" x14ac:dyDescent="0.25">
      <c r="B192" s="125"/>
      <c r="C192" s="126"/>
      <c r="D192" s="127">
        <v>4</v>
      </c>
      <c r="E192" s="289" t="s">
        <v>246</v>
      </c>
      <c r="F192" s="285"/>
      <c r="G192" s="126"/>
      <c r="H192" s="131"/>
    </row>
    <row r="193" spans="2:8" x14ac:dyDescent="0.2">
      <c r="B193" s="48"/>
      <c r="C193" s="36"/>
      <c r="D193" s="48"/>
      <c r="E193" s="36"/>
    </row>
    <row r="194" spans="2:8" x14ac:dyDescent="0.2">
      <c r="H194" s="180"/>
    </row>
    <row r="195" spans="2:8" x14ac:dyDescent="0.2">
      <c r="C195" s="34" t="s">
        <v>251</v>
      </c>
      <c r="H195" s="180"/>
    </row>
    <row r="196" spans="2:8" x14ac:dyDescent="0.2">
      <c r="C196" s="34" t="s">
        <v>2</v>
      </c>
      <c r="E196" s="34" t="s">
        <v>1</v>
      </c>
      <c r="G196" s="34" t="s">
        <v>411</v>
      </c>
      <c r="H196" s="179" t="s">
        <v>455</v>
      </c>
    </row>
    <row r="197" spans="2:8" x14ac:dyDescent="0.2">
      <c r="B197" s="40">
        <v>1</v>
      </c>
      <c r="C197" s="179" t="s">
        <v>253</v>
      </c>
      <c r="D197" s="40">
        <v>1</v>
      </c>
      <c r="E197" s="179" t="s">
        <v>254</v>
      </c>
      <c r="H197" s="180" t="s">
        <v>454</v>
      </c>
    </row>
    <row r="198" spans="2:8" x14ac:dyDescent="0.2">
      <c r="B198" s="40">
        <v>2</v>
      </c>
      <c r="C198" s="179" t="s">
        <v>260</v>
      </c>
      <c r="D198" s="40">
        <v>2</v>
      </c>
      <c r="E198" s="179" t="s">
        <v>252</v>
      </c>
    </row>
    <row r="199" spans="2:8" x14ac:dyDescent="0.2">
      <c r="B199" s="40">
        <v>3</v>
      </c>
      <c r="C199" s="179" t="s">
        <v>258</v>
      </c>
      <c r="G199" s="22" t="s">
        <v>458</v>
      </c>
      <c r="H199" s="179" t="s">
        <v>491</v>
      </c>
    </row>
    <row r="200" spans="2:8" x14ac:dyDescent="0.2">
      <c r="B200" s="40">
        <v>4</v>
      </c>
      <c r="C200" s="179" t="s">
        <v>257</v>
      </c>
      <c r="H200" s="180"/>
    </row>
    <row r="201" spans="2:8" x14ac:dyDescent="0.2">
      <c r="B201" s="40"/>
      <c r="H201" s="180"/>
    </row>
    <row r="202" spans="2:8" x14ac:dyDescent="0.2">
      <c r="B202" s="40"/>
      <c r="H202" s="180"/>
    </row>
    <row r="203" spans="2:8" x14ac:dyDescent="0.2">
      <c r="B203" s="40"/>
      <c r="H203" s="180"/>
    </row>
    <row r="204" spans="2:8" x14ac:dyDescent="0.2">
      <c r="H204" s="180"/>
    </row>
    <row r="205" spans="2:8" x14ac:dyDescent="0.2">
      <c r="H205" s="180"/>
    </row>
    <row r="206" spans="2:8" x14ac:dyDescent="0.2">
      <c r="H206" s="180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16"/>
  <sheetViews>
    <sheetView topLeftCell="A142" workbookViewId="0">
      <selection activeCell="R11" sqref="R11"/>
    </sheetView>
  </sheetViews>
  <sheetFormatPr baseColWidth="10" defaultColWidth="8.83203125" defaultRowHeight="16" x14ac:dyDescent="0.2"/>
  <cols>
    <col min="1" max="1" width="3.6640625" style="43" customWidth="1"/>
    <col min="2" max="2" width="25.6640625" style="35" bestFit="1" customWidth="1"/>
    <col min="3" max="3" width="14.1640625" style="176" customWidth="1"/>
    <col min="4" max="4" width="8.83203125" style="187" customWidth="1"/>
    <col min="5" max="6" width="3.6640625" style="43" customWidth="1"/>
    <col min="7" max="7" width="22.83203125" style="35" bestFit="1" customWidth="1"/>
    <col min="8" max="8" width="15.83203125" style="4" customWidth="1"/>
    <col min="9" max="9" width="8.83203125" style="187" customWidth="1"/>
    <col min="10" max="11" width="8.83203125" style="35"/>
    <col min="12" max="12" width="10" style="35" bestFit="1" customWidth="1"/>
    <col min="13" max="13" width="8.83203125" style="200"/>
    <col min="14" max="14" width="11.1640625" style="200" bestFit="1" customWidth="1"/>
    <col min="15" max="16" width="8.83203125" style="35"/>
    <col min="17" max="17" width="11.1640625" style="35" bestFit="1" customWidth="1"/>
    <col min="18" max="18" width="8.83203125" style="35"/>
    <col min="19" max="19" width="11.1640625" style="35" bestFit="1" customWidth="1"/>
    <col min="20" max="16384" width="8.83203125" style="35"/>
  </cols>
  <sheetData>
    <row r="1" spans="1:20" x14ac:dyDescent="0.2">
      <c r="A1" s="40"/>
      <c r="B1" s="34" t="s">
        <v>14</v>
      </c>
      <c r="C1" s="178"/>
      <c r="D1" s="185"/>
      <c r="E1" s="40"/>
      <c r="F1" s="40"/>
      <c r="K1" s="34" t="s">
        <v>14</v>
      </c>
      <c r="L1" s="154" t="s">
        <v>400</v>
      </c>
      <c r="M1" s="200">
        <f>(SUM(D3:D9) + SUM(I3:I9))/12</f>
        <v>17.310833333333331</v>
      </c>
      <c r="N1" s="200">
        <v>17.399999999999999</v>
      </c>
      <c r="O1" s="35" t="s">
        <v>404</v>
      </c>
    </row>
    <row r="2" spans="1:20" x14ac:dyDescent="0.2">
      <c r="A2" s="40"/>
      <c r="B2" s="34" t="s">
        <v>2</v>
      </c>
      <c r="C2" s="178"/>
      <c r="D2" s="185"/>
      <c r="E2" s="40"/>
      <c r="F2" s="40"/>
      <c r="G2" s="34" t="s">
        <v>1</v>
      </c>
      <c r="L2" s="172" t="s">
        <v>399</v>
      </c>
      <c r="M2" s="200">
        <v>18.95</v>
      </c>
      <c r="Q2" s="188" t="s">
        <v>402</v>
      </c>
      <c r="R2" s="189"/>
      <c r="S2" s="190"/>
    </row>
    <row r="3" spans="1:20" x14ac:dyDescent="0.2">
      <c r="A3" s="40">
        <v>1</v>
      </c>
      <c r="B3" s="35" t="s">
        <v>56</v>
      </c>
      <c r="C3" s="177">
        <v>40111</v>
      </c>
      <c r="D3" s="186">
        <f>ROUND((C3-$Q$3)/-365.2425, 2)</f>
        <v>16.18</v>
      </c>
      <c r="E3" s="40"/>
      <c r="F3" s="40">
        <v>1</v>
      </c>
      <c r="G3" s="35" t="s">
        <v>48</v>
      </c>
      <c r="H3" s="4">
        <v>39775</v>
      </c>
      <c r="I3" s="186">
        <f>ROUND((H3-$Q$3)/-365.2425, 2)</f>
        <v>17.100000000000001</v>
      </c>
      <c r="L3" s="172" t="s">
        <v>398</v>
      </c>
      <c r="M3" s="201">
        <v>15.97</v>
      </c>
      <c r="N3" s="201"/>
      <c r="O3" s="156"/>
      <c r="P3" s="156"/>
      <c r="Q3" s="191">
        <v>46022</v>
      </c>
      <c r="R3" s="192"/>
      <c r="S3" s="193"/>
      <c r="T3" s="186"/>
    </row>
    <row r="4" spans="1:20" x14ac:dyDescent="0.2">
      <c r="A4" s="40">
        <v>2</v>
      </c>
      <c r="B4" s="35" t="s">
        <v>55</v>
      </c>
      <c r="C4" s="177">
        <v>39910</v>
      </c>
      <c r="D4" s="186">
        <f t="shared" ref="D4:D65" si="0">ROUND((C4-$Q$3)/-365.2425, 2)</f>
        <v>16.73</v>
      </c>
      <c r="E4" s="40"/>
      <c r="F4" s="40">
        <v>2</v>
      </c>
      <c r="G4" s="35" t="s">
        <v>50</v>
      </c>
      <c r="H4" s="155">
        <v>39700</v>
      </c>
      <c r="I4" s="186">
        <f t="shared" ref="I4:I7" si="1">ROUND((H4-$Q$3)/-365.2425, 2)</f>
        <v>17.309999999999999</v>
      </c>
      <c r="L4" s="163"/>
      <c r="M4" s="201"/>
      <c r="N4" s="201"/>
      <c r="O4" s="156"/>
      <c r="P4" s="156"/>
      <c r="Q4" s="194"/>
      <c r="R4" s="192"/>
      <c r="S4" s="195"/>
    </row>
    <row r="5" spans="1:20" x14ac:dyDescent="0.2">
      <c r="A5" s="40">
        <v>3</v>
      </c>
      <c r="B5" s="35" t="s">
        <v>54</v>
      </c>
      <c r="C5" s="177">
        <v>39782</v>
      </c>
      <c r="D5" s="186">
        <f t="shared" si="0"/>
        <v>17.079999999999998</v>
      </c>
      <c r="E5" s="40"/>
      <c r="F5" s="40">
        <v>3</v>
      </c>
      <c r="G5" s="35" t="s">
        <v>46</v>
      </c>
      <c r="H5" s="155">
        <v>39101</v>
      </c>
      <c r="I5" s="186">
        <f t="shared" si="1"/>
        <v>18.95</v>
      </c>
      <c r="L5" s="157" t="s">
        <v>401</v>
      </c>
      <c r="M5" s="201">
        <v>18.95</v>
      </c>
      <c r="N5" s="201"/>
      <c r="O5" s="156"/>
      <c r="P5" s="156"/>
      <c r="Q5" s="196" t="s">
        <v>403</v>
      </c>
      <c r="R5" s="197"/>
      <c r="S5" s="198"/>
    </row>
    <row r="6" spans="1:20" x14ac:dyDescent="0.2">
      <c r="A6" s="40">
        <v>4</v>
      </c>
      <c r="B6" s="35" t="s">
        <v>57</v>
      </c>
      <c r="C6" s="177">
        <v>40189</v>
      </c>
      <c r="D6" s="186">
        <f t="shared" si="0"/>
        <v>15.97</v>
      </c>
      <c r="E6" s="40"/>
      <c r="F6" s="40">
        <v>4</v>
      </c>
      <c r="G6" s="35" t="s">
        <v>49</v>
      </c>
      <c r="H6" s="4">
        <v>39652</v>
      </c>
      <c r="I6" s="186">
        <f t="shared" si="1"/>
        <v>17.440000000000001</v>
      </c>
    </row>
    <row r="7" spans="1:20" x14ac:dyDescent="0.2">
      <c r="A7" s="40">
        <v>5</v>
      </c>
      <c r="B7" s="35" t="s">
        <v>52</v>
      </c>
      <c r="C7" s="176">
        <v>39653</v>
      </c>
      <c r="D7" s="186">
        <f t="shared" si="0"/>
        <v>17.440000000000001</v>
      </c>
      <c r="E7" s="40"/>
      <c r="F7" s="40">
        <v>5</v>
      </c>
      <c r="G7" s="35" t="s">
        <v>47</v>
      </c>
      <c r="H7" s="155">
        <v>39188</v>
      </c>
      <c r="I7" s="186">
        <f t="shared" si="1"/>
        <v>18.71</v>
      </c>
      <c r="L7" s="156"/>
      <c r="M7" s="201"/>
      <c r="N7" s="201"/>
      <c r="O7" s="156"/>
      <c r="P7" s="156"/>
      <c r="Q7" s="163"/>
      <c r="R7" s="163"/>
      <c r="S7" s="164"/>
    </row>
    <row r="8" spans="1:20" x14ac:dyDescent="0.2">
      <c r="A8" s="40">
        <v>6</v>
      </c>
      <c r="B8" s="35" t="s">
        <v>53</v>
      </c>
      <c r="C8" s="177">
        <v>39767</v>
      </c>
      <c r="D8" s="186">
        <f t="shared" si="0"/>
        <v>17.13</v>
      </c>
      <c r="E8" s="40"/>
      <c r="F8" s="40"/>
      <c r="L8" s="156"/>
      <c r="M8" s="201"/>
      <c r="N8" s="201"/>
      <c r="O8" s="156"/>
      <c r="P8" s="156"/>
      <c r="S8" s="164"/>
    </row>
    <row r="9" spans="1:20" x14ac:dyDescent="0.2">
      <c r="A9" s="40">
        <v>7</v>
      </c>
      <c r="B9" s="35" t="s">
        <v>51</v>
      </c>
      <c r="C9" s="177">
        <v>39560</v>
      </c>
      <c r="D9" s="186">
        <f t="shared" si="0"/>
        <v>17.690000000000001</v>
      </c>
      <c r="E9" s="40"/>
      <c r="F9" s="40"/>
      <c r="L9" s="156"/>
      <c r="M9" s="201"/>
      <c r="N9" s="201"/>
      <c r="O9" s="156"/>
      <c r="P9" s="156"/>
      <c r="Q9" s="163"/>
      <c r="R9" s="163"/>
      <c r="S9" s="164"/>
    </row>
    <row r="10" spans="1:20" x14ac:dyDescent="0.2">
      <c r="A10" s="40"/>
      <c r="D10" s="186"/>
      <c r="E10" s="40"/>
      <c r="F10" s="40"/>
      <c r="L10" s="156"/>
      <c r="M10" s="201"/>
      <c r="N10" s="201"/>
      <c r="O10" s="156"/>
      <c r="P10" s="156"/>
      <c r="Q10" s="163"/>
      <c r="R10" s="163"/>
      <c r="S10" s="164"/>
    </row>
    <row r="11" spans="1:20" x14ac:dyDescent="0.2">
      <c r="A11" s="40"/>
      <c r="B11" s="34" t="s">
        <v>58</v>
      </c>
      <c r="C11" s="178"/>
      <c r="D11" s="186"/>
      <c r="E11" s="40"/>
      <c r="F11" s="40"/>
      <c r="K11" s="34" t="s">
        <v>58</v>
      </c>
      <c r="L11" s="154" t="s">
        <v>400</v>
      </c>
      <c r="M11" s="201">
        <f>(SUM(D13:D22) + SUM(I13:I22))/11</f>
        <v>16.209090909090911</v>
      </c>
      <c r="N11" s="201">
        <v>16.09</v>
      </c>
      <c r="O11" s="156"/>
      <c r="P11" s="156"/>
      <c r="Q11" s="206"/>
      <c r="R11" s="163"/>
      <c r="S11" s="164"/>
    </row>
    <row r="12" spans="1:20" x14ac:dyDescent="0.2">
      <c r="A12" s="40"/>
      <c r="B12" s="34" t="s">
        <v>2</v>
      </c>
      <c r="C12" s="178"/>
      <c r="D12" s="186"/>
      <c r="E12" s="40"/>
      <c r="F12" s="40"/>
      <c r="G12" s="34" t="s">
        <v>1</v>
      </c>
      <c r="L12" s="172" t="s">
        <v>399</v>
      </c>
      <c r="M12" s="201">
        <v>17.649999999999999</v>
      </c>
      <c r="N12" s="201"/>
      <c r="O12" s="156"/>
      <c r="P12" s="156"/>
      <c r="R12" s="163"/>
      <c r="S12" s="164"/>
    </row>
    <row r="13" spans="1:20" x14ac:dyDescent="0.2">
      <c r="A13" s="40">
        <v>1</v>
      </c>
      <c r="B13" s="35" t="s">
        <v>66</v>
      </c>
      <c r="C13" s="177">
        <v>40532</v>
      </c>
      <c r="D13" s="186">
        <f t="shared" si="0"/>
        <v>15.03</v>
      </c>
      <c r="E13" s="40"/>
      <c r="F13" s="40"/>
      <c r="G13" s="16" t="s">
        <v>77</v>
      </c>
      <c r="H13" s="164">
        <v>40107</v>
      </c>
      <c r="I13" s="186">
        <f>ROUND((H13-$Q$3)/-365.2425, 2)</f>
        <v>16.190000000000001</v>
      </c>
      <c r="L13" s="172" t="s">
        <v>398</v>
      </c>
      <c r="M13" s="201">
        <v>14.76</v>
      </c>
      <c r="N13" s="201"/>
      <c r="O13" s="156"/>
      <c r="P13" s="156"/>
      <c r="Q13" s="163"/>
      <c r="R13" s="163"/>
      <c r="S13" s="164"/>
    </row>
    <row r="14" spans="1:20" x14ac:dyDescent="0.2">
      <c r="A14" s="40">
        <v>2</v>
      </c>
      <c r="B14" s="35" t="s">
        <v>65</v>
      </c>
      <c r="C14" s="177">
        <v>40444</v>
      </c>
      <c r="D14" s="186">
        <f t="shared" si="0"/>
        <v>15.27</v>
      </c>
      <c r="E14" s="40"/>
      <c r="F14" s="40"/>
      <c r="L14" s="163"/>
      <c r="M14" s="201"/>
      <c r="N14" s="201"/>
      <c r="O14" s="156"/>
      <c r="P14" s="156"/>
      <c r="Q14" s="163"/>
      <c r="R14" s="163"/>
      <c r="S14" s="164"/>
    </row>
    <row r="15" spans="1:20" x14ac:dyDescent="0.2">
      <c r="A15" s="40">
        <v>3</v>
      </c>
      <c r="B15" s="35" t="s">
        <v>62</v>
      </c>
      <c r="C15" s="177">
        <v>39694</v>
      </c>
      <c r="D15" s="186">
        <f t="shared" si="0"/>
        <v>17.329999999999998</v>
      </c>
      <c r="L15" s="157" t="s">
        <v>401</v>
      </c>
      <c r="M15" s="201">
        <f>M11+1.5</f>
        <v>17.709090909090911</v>
      </c>
      <c r="N15" s="201"/>
      <c r="O15" s="156"/>
      <c r="P15" s="156"/>
      <c r="Q15" s="163"/>
    </row>
    <row r="16" spans="1:20" x14ac:dyDescent="0.2">
      <c r="A16" s="40">
        <v>4</v>
      </c>
      <c r="B16" s="35" t="s">
        <v>69</v>
      </c>
      <c r="C16" s="177">
        <v>40632</v>
      </c>
      <c r="D16" s="186">
        <f t="shared" si="0"/>
        <v>14.76</v>
      </c>
      <c r="L16" s="156"/>
      <c r="M16" s="201"/>
      <c r="N16" s="201"/>
      <c r="O16" s="156"/>
      <c r="P16" s="156"/>
      <c r="Q16" s="163"/>
      <c r="R16" s="163"/>
      <c r="S16" s="164"/>
    </row>
    <row r="17" spans="1:19" x14ac:dyDescent="0.2">
      <c r="A17" s="40">
        <v>5</v>
      </c>
      <c r="B17" s="35" t="s">
        <v>61</v>
      </c>
      <c r="C17" s="177">
        <v>39682</v>
      </c>
      <c r="D17" s="186">
        <f t="shared" si="0"/>
        <v>17.36</v>
      </c>
      <c r="Q17" s="163"/>
    </row>
    <row r="18" spans="1:19" x14ac:dyDescent="0.2">
      <c r="A18" s="40">
        <v>6</v>
      </c>
      <c r="B18" s="35" t="s">
        <v>63</v>
      </c>
      <c r="C18" s="177">
        <v>40173</v>
      </c>
      <c r="D18" s="186">
        <f t="shared" si="0"/>
        <v>16.010000000000002</v>
      </c>
      <c r="Q18" s="163"/>
    </row>
    <row r="19" spans="1:19" x14ac:dyDescent="0.2">
      <c r="A19" s="40">
        <v>7</v>
      </c>
      <c r="B19" s="35" t="s">
        <v>60</v>
      </c>
      <c r="C19" s="177">
        <v>39618</v>
      </c>
      <c r="D19" s="186">
        <f t="shared" si="0"/>
        <v>17.53</v>
      </c>
      <c r="L19" s="157"/>
      <c r="M19" s="201"/>
      <c r="N19" s="201"/>
      <c r="O19" s="156"/>
      <c r="P19" s="156"/>
      <c r="Q19" s="163"/>
      <c r="R19" s="156"/>
      <c r="S19" s="156"/>
    </row>
    <row r="20" spans="1:19" x14ac:dyDescent="0.2">
      <c r="A20" s="40">
        <v>8</v>
      </c>
      <c r="B20" s="35" t="s">
        <v>59</v>
      </c>
      <c r="C20" s="177">
        <v>39577</v>
      </c>
      <c r="D20" s="186">
        <f t="shared" si="0"/>
        <v>17.649999999999999</v>
      </c>
      <c r="L20" s="159"/>
      <c r="M20" s="201"/>
      <c r="N20" s="201"/>
      <c r="O20" s="156"/>
      <c r="P20" s="156"/>
      <c r="Q20" s="156"/>
      <c r="R20" s="156"/>
      <c r="S20" s="156"/>
    </row>
    <row r="21" spans="1:19" x14ac:dyDescent="0.2">
      <c r="A21" s="40">
        <v>9</v>
      </c>
      <c r="B21" s="35" t="s">
        <v>67</v>
      </c>
      <c r="C21" s="177">
        <v>40479</v>
      </c>
      <c r="D21" s="186">
        <f t="shared" si="0"/>
        <v>15.18</v>
      </c>
      <c r="L21" s="157"/>
      <c r="M21" s="201"/>
      <c r="N21" s="201"/>
      <c r="O21" s="156"/>
      <c r="P21" s="156"/>
      <c r="Q21" s="157"/>
      <c r="R21" s="156"/>
      <c r="S21" s="156"/>
    </row>
    <row r="22" spans="1:19" x14ac:dyDescent="0.2">
      <c r="A22" s="40">
        <v>10</v>
      </c>
      <c r="B22" s="35" t="s">
        <v>64</v>
      </c>
      <c r="C22" s="177">
        <v>40180</v>
      </c>
      <c r="D22" s="186">
        <f t="shared" si="0"/>
        <v>15.99</v>
      </c>
    </row>
    <row r="23" spans="1:19" x14ac:dyDescent="0.2">
      <c r="A23" s="40"/>
      <c r="D23" s="186"/>
      <c r="L23" s="163"/>
      <c r="M23" s="202"/>
      <c r="O23" s="165"/>
      <c r="P23" s="156"/>
      <c r="Q23" s="163"/>
      <c r="R23" s="163"/>
    </row>
    <row r="24" spans="1:19" x14ac:dyDescent="0.2">
      <c r="B24" s="34" t="s">
        <v>70</v>
      </c>
      <c r="D24" s="186"/>
      <c r="K24" s="34" t="s">
        <v>70</v>
      </c>
      <c r="L24" s="154" t="s">
        <v>400</v>
      </c>
      <c r="M24" s="202">
        <v>14.9</v>
      </c>
      <c r="N24" s="200">
        <v>15.01</v>
      </c>
      <c r="O24" s="165"/>
      <c r="P24" s="156"/>
      <c r="Q24" s="163"/>
      <c r="R24" s="163"/>
    </row>
    <row r="25" spans="1:19" x14ac:dyDescent="0.2">
      <c r="B25" s="34" t="s">
        <v>2</v>
      </c>
      <c r="C25" s="178"/>
      <c r="D25" s="186"/>
      <c r="G25" s="34" t="s">
        <v>1</v>
      </c>
      <c r="L25" s="172" t="s">
        <v>399</v>
      </c>
      <c r="M25" s="202">
        <v>16.350000000000001</v>
      </c>
      <c r="O25" s="165"/>
      <c r="P25" s="156"/>
      <c r="Q25" s="163"/>
      <c r="R25" s="163"/>
    </row>
    <row r="26" spans="1:19" x14ac:dyDescent="0.2">
      <c r="A26" s="40">
        <v>1</v>
      </c>
      <c r="B26" s="35" t="s">
        <v>74</v>
      </c>
      <c r="C26" s="177">
        <v>40496</v>
      </c>
      <c r="D26" s="186">
        <f t="shared" si="0"/>
        <v>15.13</v>
      </c>
      <c r="E26" s="40"/>
      <c r="F26" s="40">
        <v>1</v>
      </c>
      <c r="G26" s="35" t="s">
        <v>73</v>
      </c>
      <c r="H26" s="164">
        <v>40830</v>
      </c>
      <c r="I26" s="186">
        <f t="shared" ref="I26:I29" si="2">ROUND((H26-$Q$3)/-365.2425, 2)</f>
        <v>14.22</v>
      </c>
      <c r="L26" s="172" t="s">
        <v>398</v>
      </c>
      <c r="M26" s="202">
        <v>14.04</v>
      </c>
      <c r="O26" s="165"/>
      <c r="P26" s="156"/>
      <c r="Q26" s="163"/>
      <c r="R26" s="163"/>
    </row>
    <row r="27" spans="1:19" x14ac:dyDescent="0.2">
      <c r="A27" s="40">
        <v>2</v>
      </c>
      <c r="B27" s="35" t="s">
        <v>80</v>
      </c>
      <c r="C27" s="177">
        <v>40894</v>
      </c>
      <c r="D27" s="186">
        <f t="shared" si="0"/>
        <v>14.04</v>
      </c>
      <c r="E27" s="40"/>
      <c r="F27" s="40">
        <v>2</v>
      </c>
      <c r="G27" s="35" t="s">
        <v>75</v>
      </c>
      <c r="H27" s="170">
        <v>40049</v>
      </c>
      <c r="I27" s="186">
        <f t="shared" si="2"/>
        <v>16.350000000000001</v>
      </c>
      <c r="L27" s="163"/>
      <c r="M27" s="202"/>
      <c r="O27" s="165"/>
      <c r="P27" s="156"/>
      <c r="Q27" s="163"/>
      <c r="R27" s="163"/>
    </row>
    <row r="28" spans="1:19" x14ac:dyDescent="0.2">
      <c r="A28" s="40">
        <v>3</v>
      </c>
      <c r="B28" s="35" t="s">
        <v>81</v>
      </c>
      <c r="C28" s="177">
        <v>40785</v>
      </c>
      <c r="D28" s="186">
        <f t="shared" si="0"/>
        <v>14.34</v>
      </c>
      <c r="E28" s="40"/>
      <c r="F28" s="40">
        <v>3</v>
      </c>
      <c r="G28" s="35" t="s">
        <v>71</v>
      </c>
      <c r="H28" s="164">
        <v>40468</v>
      </c>
      <c r="I28" s="186">
        <f t="shared" si="2"/>
        <v>15.21</v>
      </c>
      <c r="L28" s="157" t="s">
        <v>401</v>
      </c>
      <c r="M28" s="201">
        <f>M24+1.5</f>
        <v>16.399999999999999</v>
      </c>
      <c r="N28" s="201"/>
      <c r="O28" s="156"/>
      <c r="P28" s="156"/>
      <c r="Q28" s="163"/>
      <c r="R28" s="156"/>
      <c r="S28" s="156"/>
    </row>
    <row r="29" spans="1:19" x14ac:dyDescent="0.2">
      <c r="A29" s="40">
        <v>4</v>
      </c>
      <c r="B29" s="35" t="s">
        <v>76</v>
      </c>
      <c r="C29" s="177">
        <v>40512</v>
      </c>
      <c r="D29" s="186">
        <f t="shared" si="0"/>
        <v>15.09</v>
      </c>
      <c r="E29" s="40"/>
      <c r="F29" s="40">
        <v>4</v>
      </c>
      <c r="G29" s="35" t="s">
        <v>79</v>
      </c>
      <c r="H29" s="164">
        <v>40758</v>
      </c>
      <c r="I29" s="186">
        <f t="shared" si="2"/>
        <v>14.41</v>
      </c>
      <c r="L29" s="156"/>
      <c r="M29" s="201"/>
      <c r="N29" s="201"/>
      <c r="O29" s="156"/>
      <c r="P29" s="156"/>
      <c r="Q29" s="163"/>
      <c r="R29" s="156"/>
      <c r="S29" s="156"/>
    </row>
    <row r="30" spans="1:19" x14ac:dyDescent="0.2">
      <c r="A30" s="40">
        <v>5</v>
      </c>
      <c r="B30" s="35" t="s">
        <v>78</v>
      </c>
      <c r="C30" s="177">
        <v>40801</v>
      </c>
      <c r="D30" s="186">
        <f t="shared" si="0"/>
        <v>14.29</v>
      </c>
      <c r="E30" s="40"/>
      <c r="F30" s="40"/>
    </row>
    <row r="31" spans="1:19" x14ac:dyDescent="0.2">
      <c r="A31" s="40">
        <v>6</v>
      </c>
      <c r="B31" s="35" t="s">
        <v>72</v>
      </c>
      <c r="C31" s="177">
        <v>40220</v>
      </c>
      <c r="D31" s="186">
        <f t="shared" si="0"/>
        <v>15.89</v>
      </c>
      <c r="E31" s="40"/>
      <c r="F31" s="40"/>
    </row>
    <row r="32" spans="1:19" x14ac:dyDescent="0.2">
      <c r="A32" s="40">
        <v>7</v>
      </c>
      <c r="B32" s="16" t="s">
        <v>99</v>
      </c>
      <c r="C32" s="177">
        <v>40680</v>
      </c>
      <c r="D32" s="186">
        <f t="shared" si="0"/>
        <v>14.63</v>
      </c>
      <c r="E32" s="47"/>
      <c r="F32" s="47"/>
      <c r="G32" s="16"/>
    </row>
    <row r="33" spans="1:19" x14ac:dyDescent="0.2">
      <c r="A33" s="40">
        <v>8</v>
      </c>
      <c r="B33" s="16" t="s">
        <v>97</v>
      </c>
      <c r="C33" s="177">
        <v>40590</v>
      </c>
      <c r="D33" s="186">
        <f t="shared" si="0"/>
        <v>14.87</v>
      </c>
      <c r="E33" s="47"/>
      <c r="F33" s="47"/>
      <c r="G33" s="16"/>
      <c r="L33" s="157"/>
      <c r="M33" s="201"/>
      <c r="N33" s="201"/>
      <c r="O33" s="156"/>
      <c r="P33" s="156"/>
      <c r="Q33" s="156"/>
      <c r="R33" s="156"/>
      <c r="S33" s="156"/>
    </row>
    <row r="34" spans="1:19" x14ac:dyDescent="0.2">
      <c r="A34" s="40"/>
      <c r="D34" s="186"/>
      <c r="E34" s="40"/>
      <c r="F34" s="40"/>
      <c r="G34" s="163"/>
      <c r="L34" s="159"/>
      <c r="M34" s="201"/>
      <c r="N34" s="201"/>
      <c r="O34" s="156"/>
      <c r="P34" s="156"/>
      <c r="Q34" s="156"/>
      <c r="R34" s="156"/>
      <c r="S34" s="156"/>
    </row>
    <row r="35" spans="1:19" x14ac:dyDescent="0.2">
      <c r="A35" s="40"/>
      <c r="B35" s="149" t="s">
        <v>82</v>
      </c>
      <c r="C35" s="175"/>
      <c r="D35" s="186"/>
      <c r="E35" s="152"/>
      <c r="F35" s="152"/>
      <c r="G35" s="163"/>
      <c r="K35" s="34" t="s">
        <v>82</v>
      </c>
      <c r="L35" s="154" t="s">
        <v>400</v>
      </c>
      <c r="M35" s="201">
        <v>14.1</v>
      </c>
      <c r="N35" s="201">
        <v>14.21</v>
      </c>
      <c r="O35" s="156"/>
      <c r="P35" s="156"/>
      <c r="Q35" s="157"/>
      <c r="R35" s="156"/>
      <c r="S35" s="156"/>
    </row>
    <row r="36" spans="1:19" x14ac:dyDescent="0.2">
      <c r="A36" s="40"/>
      <c r="B36" s="34" t="s">
        <v>2</v>
      </c>
      <c r="C36" s="178"/>
      <c r="D36" s="186"/>
      <c r="E36" s="40"/>
      <c r="F36" s="40"/>
      <c r="G36" s="163"/>
      <c r="L36" s="172" t="s">
        <v>399</v>
      </c>
      <c r="M36" s="201">
        <v>14.96</v>
      </c>
      <c r="N36" s="201"/>
      <c r="O36" s="156"/>
      <c r="P36" s="156"/>
      <c r="Q36" s="156"/>
      <c r="R36" s="156"/>
      <c r="S36" s="156"/>
    </row>
    <row r="37" spans="1:19" x14ac:dyDescent="0.2">
      <c r="A37" s="40">
        <v>1</v>
      </c>
      <c r="B37" s="35" t="s">
        <v>100</v>
      </c>
      <c r="C37" s="177">
        <v>40813</v>
      </c>
      <c r="D37" s="186">
        <f t="shared" si="0"/>
        <v>14.26</v>
      </c>
      <c r="E37" s="40"/>
      <c r="F37" s="40"/>
      <c r="G37" s="163"/>
      <c r="L37" s="172" t="s">
        <v>398</v>
      </c>
      <c r="M37" s="201">
        <v>13.04</v>
      </c>
      <c r="N37" s="201"/>
      <c r="O37" s="156"/>
      <c r="P37" s="156"/>
    </row>
    <row r="38" spans="1:19" x14ac:dyDescent="0.2">
      <c r="A38" s="40">
        <v>2</v>
      </c>
      <c r="B38" s="35" t="s">
        <v>96</v>
      </c>
      <c r="C38" s="177">
        <v>40578</v>
      </c>
      <c r="D38" s="186">
        <f t="shared" si="0"/>
        <v>14.91</v>
      </c>
      <c r="E38" s="40"/>
      <c r="F38" s="40"/>
      <c r="G38" s="163"/>
      <c r="L38" s="156"/>
      <c r="M38" s="201"/>
      <c r="N38" s="201"/>
      <c r="O38" s="156"/>
      <c r="P38" s="156"/>
    </row>
    <row r="39" spans="1:19" x14ac:dyDescent="0.2">
      <c r="A39" s="40">
        <v>3</v>
      </c>
      <c r="B39" s="35" t="s">
        <v>104</v>
      </c>
      <c r="C39" s="177">
        <v>41260</v>
      </c>
      <c r="D39" s="186">
        <f t="shared" si="0"/>
        <v>13.04</v>
      </c>
      <c r="G39" s="163"/>
      <c r="L39" s="157" t="s">
        <v>401</v>
      </c>
      <c r="M39" s="201">
        <f>M35+1.5</f>
        <v>15.6</v>
      </c>
      <c r="N39" s="201"/>
      <c r="O39" s="156"/>
      <c r="P39" s="156"/>
    </row>
    <row r="40" spans="1:19" x14ac:dyDescent="0.2">
      <c r="A40" s="40">
        <v>4</v>
      </c>
      <c r="B40" s="35" t="s">
        <v>103</v>
      </c>
      <c r="C40" s="177">
        <v>41200</v>
      </c>
      <c r="D40" s="186">
        <f t="shared" si="0"/>
        <v>13.2</v>
      </c>
      <c r="G40" s="163"/>
      <c r="L40" s="156"/>
      <c r="M40" s="201"/>
      <c r="N40" s="201"/>
      <c r="O40" s="156"/>
      <c r="P40" s="156"/>
    </row>
    <row r="41" spans="1:19" x14ac:dyDescent="0.2">
      <c r="A41" s="40">
        <v>5</v>
      </c>
      <c r="B41" s="35" t="s">
        <v>98</v>
      </c>
      <c r="C41" s="177">
        <v>40633</v>
      </c>
      <c r="D41" s="186">
        <f t="shared" si="0"/>
        <v>14.75</v>
      </c>
      <c r="G41" s="163"/>
      <c r="L41" s="156"/>
      <c r="M41" s="201"/>
      <c r="N41" s="201"/>
      <c r="O41" s="156"/>
      <c r="P41" s="156"/>
    </row>
    <row r="42" spans="1:19" x14ac:dyDescent="0.2">
      <c r="A42" s="40">
        <v>6</v>
      </c>
      <c r="B42" s="35" t="s">
        <v>95</v>
      </c>
      <c r="C42" s="177">
        <v>40556</v>
      </c>
      <c r="D42" s="186">
        <f t="shared" si="0"/>
        <v>14.97</v>
      </c>
      <c r="G42" s="163"/>
      <c r="L42" s="156"/>
      <c r="M42" s="201"/>
      <c r="N42" s="201"/>
      <c r="O42" s="156"/>
      <c r="P42" s="156"/>
    </row>
    <row r="43" spans="1:19" x14ac:dyDescent="0.2">
      <c r="A43" s="40">
        <v>7</v>
      </c>
      <c r="B43" s="35" t="s">
        <v>102</v>
      </c>
      <c r="C43" s="177">
        <v>41075</v>
      </c>
      <c r="D43" s="186">
        <f t="shared" si="0"/>
        <v>13.54</v>
      </c>
      <c r="G43" s="163"/>
      <c r="L43" s="163"/>
      <c r="M43" s="202"/>
      <c r="N43" s="202"/>
      <c r="O43" s="165"/>
      <c r="P43" s="156"/>
    </row>
    <row r="44" spans="1:19" x14ac:dyDescent="0.2">
      <c r="A44" s="40">
        <v>8</v>
      </c>
      <c r="B44" s="35" t="s">
        <v>101</v>
      </c>
      <c r="C44" s="177">
        <v>40951</v>
      </c>
      <c r="D44" s="186">
        <f t="shared" si="0"/>
        <v>13.88</v>
      </c>
      <c r="L44" s="156"/>
      <c r="M44" s="201"/>
      <c r="N44" s="201"/>
      <c r="O44" s="160"/>
      <c r="P44" s="156"/>
    </row>
    <row r="45" spans="1:19" x14ac:dyDescent="0.2">
      <c r="A45" s="40"/>
      <c r="D45" s="186"/>
      <c r="E45" s="40"/>
      <c r="F45" s="40"/>
      <c r="L45" s="156"/>
      <c r="M45" s="201"/>
      <c r="N45" s="201"/>
      <c r="O45" s="156"/>
      <c r="P45" s="156"/>
    </row>
    <row r="46" spans="1:19" x14ac:dyDescent="0.2">
      <c r="B46" s="149" t="s">
        <v>94</v>
      </c>
      <c r="C46" s="175"/>
      <c r="D46" s="186"/>
      <c r="E46" s="150"/>
      <c r="F46" s="150"/>
      <c r="G46" s="151"/>
      <c r="K46" s="34" t="s">
        <v>94</v>
      </c>
      <c r="L46" s="154" t="s">
        <v>400</v>
      </c>
      <c r="M46" s="201">
        <v>14</v>
      </c>
      <c r="N46" s="201">
        <v>13.93</v>
      </c>
      <c r="O46" s="156"/>
      <c r="P46" s="156"/>
    </row>
    <row r="47" spans="1:19" x14ac:dyDescent="0.2">
      <c r="B47" s="34" t="s">
        <v>2</v>
      </c>
      <c r="C47" s="178"/>
      <c r="D47" s="186"/>
      <c r="E47" s="44"/>
      <c r="F47" s="44"/>
      <c r="G47" s="34" t="s">
        <v>1</v>
      </c>
      <c r="L47" s="172" t="s">
        <v>399</v>
      </c>
      <c r="M47" s="200">
        <v>14.84</v>
      </c>
    </row>
    <row r="48" spans="1:19" x14ac:dyDescent="0.2">
      <c r="A48" s="40">
        <v>1</v>
      </c>
      <c r="B48" s="39" t="s">
        <v>93</v>
      </c>
      <c r="C48" s="174"/>
      <c r="D48" s="186"/>
      <c r="E48" s="40"/>
      <c r="F48" s="40">
        <v>1</v>
      </c>
      <c r="G48" s="35" t="s">
        <v>87</v>
      </c>
      <c r="H48" s="164">
        <v>41022</v>
      </c>
      <c r="I48" s="186">
        <f t="shared" ref="I48:I52" si="3">ROUND((H48-$Q$3)/-365.2425, 2)</f>
        <v>13.69</v>
      </c>
      <c r="L48" s="172" t="s">
        <v>398</v>
      </c>
      <c r="M48" s="201">
        <v>13.01</v>
      </c>
      <c r="N48" s="201"/>
      <c r="O48" s="156"/>
      <c r="P48" s="156"/>
      <c r="Q48" s="163"/>
      <c r="R48" s="163"/>
      <c r="S48" s="164"/>
    </row>
    <row r="49" spans="1:19" x14ac:dyDescent="0.2">
      <c r="A49" s="40">
        <v>2</v>
      </c>
      <c r="B49" s="39" t="s">
        <v>93</v>
      </c>
      <c r="C49" s="174"/>
      <c r="D49" s="186"/>
      <c r="E49" s="40"/>
      <c r="F49" s="40">
        <v>2</v>
      </c>
      <c r="G49" s="35" t="s">
        <v>85</v>
      </c>
      <c r="H49" s="164">
        <v>40963</v>
      </c>
      <c r="I49" s="186">
        <f t="shared" si="3"/>
        <v>13.85</v>
      </c>
      <c r="L49" s="157"/>
      <c r="M49" s="201"/>
      <c r="N49" s="201"/>
      <c r="O49" s="156"/>
      <c r="P49" s="156"/>
      <c r="Q49" s="156"/>
      <c r="R49" s="156"/>
      <c r="S49" s="156"/>
    </row>
    <row r="50" spans="1:19" x14ac:dyDescent="0.2">
      <c r="A50" s="40">
        <v>3</v>
      </c>
      <c r="B50" s="35" t="s">
        <v>88</v>
      </c>
      <c r="C50" s="177">
        <v>40834</v>
      </c>
      <c r="D50" s="186">
        <f t="shared" si="0"/>
        <v>14.2</v>
      </c>
      <c r="E50" s="40"/>
      <c r="F50" s="40">
        <v>3</v>
      </c>
      <c r="G50" s="35" t="s">
        <v>89</v>
      </c>
      <c r="H50" s="164">
        <v>41113</v>
      </c>
      <c r="I50" s="186">
        <f t="shared" si="3"/>
        <v>13.44</v>
      </c>
      <c r="L50" s="157" t="s">
        <v>401</v>
      </c>
      <c r="M50" s="201">
        <f>M46+1.5</f>
        <v>15.5</v>
      </c>
      <c r="N50" s="201"/>
      <c r="O50" s="156"/>
      <c r="P50" s="156"/>
      <c r="Q50" s="156"/>
      <c r="R50" s="156"/>
      <c r="S50" s="156"/>
    </row>
    <row r="51" spans="1:19" x14ac:dyDescent="0.2">
      <c r="A51" s="40">
        <v>4</v>
      </c>
      <c r="B51" s="35" t="s">
        <v>90</v>
      </c>
      <c r="C51" s="177">
        <v>40932</v>
      </c>
      <c r="D51" s="186">
        <f t="shared" si="0"/>
        <v>13.94</v>
      </c>
      <c r="E51" s="40"/>
      <c r="F51" s="40">
        <v>4</v>
      </c>
      <c r="G51" s="35" t="s">
        <v>91</v>
      </c>
      <c r="H51" s="164">
        <v>41272</v>
      </c>
      <c r="I51" s="186">
        <f t="shared" si="3"/>
        <v>13.01</v>
      </c>
      <c r="L51" s="157"/>
      <c r="M51" s="201"/>
      <c r="N51" s="201"/>
      <c r="O51" s="156"/>
      <c r="P51" s="156"/>
      <c r="Q51" s="157"/>
      <c r="R51" s="156"/>
      <c r="S51" s="156"/>
    </row>
    <row r="52" spans="1:19" x14ac:dyDescent="0.2">
      <c r="A52" s="40">
        <v>5</v>
      </c>
      <c r="B52" s="35" t="s">
        <v>86</v>
      </c>
      <c r="C52" s="177">
        <v>40778</v>
      </c>
      <c r="D52" s="186">
        <f t="shared" si="0"/>
        <v>14.36</v>
      </c>
      <c r="E52" s="40"/>
      <c r="F52" s="40">
        <v>5</v>
      </c>
      <c r="G52" s="35" t="s">
        <v>83</v>
      </c>
      <c r="H52" s="164">
        <v>40626</v>
      </c>
      <c r="I52" s="186">
        <f t="shared" si="3"/>
        <v>14.77</v>
      </c>
      <c r="L52" s="156"/>
      <c r="M52" s="201"/>
      <c r="N52" s="201"/>
      <c r="O52" s="156"/>
      <c r="P52" s="156"/>
      <c r="Q52" s="156"/>
      <c r="R52" s="156"/>
      <c r="S52" s="156"/>
    </row>
    <row r="53" spans="1:19" x14ac:dyDescent="0.2">
      <c r="A53" s="40">
        <v>6</v>
      </c>
      <c r="B53" s="35" t="s">
        <v>84</v>
      </c>
      <c r="C53" s="177">
        <v>40771</v>
      </c>
      <c r="D53" s="186">
        <f t="shared" si="0"/>
        <v>14.38</v>
      </c>
      <c r="E53" s="40"/>
      <c r="F53" s="40"/>
      <c r="L53" s="163"/>
      <c r="M53" s="202"/>
      <c r="O53" s="165"/>
      <c r="P53" s="156"/>
      <c r="Q53" s="163"/>
      <c r="R53" s="163"/>
    </row>
    <row r="54" spans="1:19" x14ac:dyDescent="0.2">
      <c r="A54" s="40">
        <v>7</v>
      </c>
      <c r="B54" s="35" t="s">
        <v>92</v>
      </c>
      <c r="C54" s="177">
        <v>41046</v>
      </c>
      <c r="D54" s="186">
        <f t="shared" si="0"/>
        <v>13.62</v>
      </c>
      <c r="E54" s="40"/>
      <c r="F54" s="40"/>
      <c r="L54" s="163"/>
      <c r="M54" s="202"/>
      <c r="O54" s="165"/>
      <c r="P54" s="156"/>
      <c r="Q54" s="163"/>
      <c r="R54" s="163"/>
    </row>
    <row r="55" spans="1:19" x14ac:dyDescent="0.2">
      <c r="A55" s="40">
        <v>8</v>
      </c>
      <c r="B55" s="16" t="s">
        <v>68</v>
      </c>
      <c r="C55" s="177">
        <v>40600</v>
      </c>
      <c r="D55" s="186">
        <f t="shared" si="0"/>
        <v>14.84</v>
      </c>
      <c r="E55" s="47"/>
      <c r="F55" s="47"/>
      <c r="G55" s="16"/>
      <c r="L55" s="163"/>
      <c r="M55" s="202"/>
      <c r="O55" s="165"/>
      <c r="P55" s="156"/>
      <c r="Q55" s="163"/>
      <c r="R55" s="163"/>
    </row>
    <row r="56" spans="1:19" x14ac:dyDescent="0.2">
      <c r="A56" s="40"/>
      <c r="D56" s="186"/>
      <c r="L56" s="156"/>
      <c r="M56" s="201"/>
      <c r="O56" s="156"/>
      <c r="P56" s="156"/>
      <c r="Q56" s="166"/>
      <c r="R56" s="166"/>
    </row>
    <row r="57" spans="1:19" x14ac:dyDescent="0.2">
      <c r="A57" s="40"/>
      <c r="B57" s="34" t="s">
        <v>105</v>
      </c>
      <c r="C57" s="178"/>
      <c r="D57" s="186"/>
      <c r="E57" s="44"/>
      <c r="F57" s="44"/>
      <c r="G57" s="34"/>
      <c r="K57" s="34" t="s">
        <v>105</v>
      </c>
      <c r="L57" s="154" t="s">
        <v>400</v>
      </c>
      <c r="M57" s="201"/>
      <c r="N57" s="201">
        <v>12.24</v>
      </c>
      <c r="O57" s="156"/>
      <c r="P57" s="156"/>
      <c r="Q57" s="163"/>
      <c r="R57" s="163"/>
    </row>
    <row r="58" spans="1:19" x14ac:dyDescent="0.2">
      <c r="B58" s="34" t="s">
        <v>2</v>
      </c>
      <c r="C58" s="178"/>
      <c r="D58" s="186"/>
      <c r="E58" s="44"/>
      <c r="F58" s="44"/>
      <c r="G58" s="34" t="s">
        <v>1</v>
      </c>
      <c r="L58" s="172" t="s">
        <v>399</v>
      </c>
      <c r="M58" s="201"/>
      <c r="N58" s="201"/>
      <c r="O58" s="156"/>
      <c r="P58" s="156"/>
      <c r="Q58" s="166"/>
      <c r="R58" s="166"/>
    </row>
    <row r="59" spans="1:19" x14ac:dyDescent="0.2">
      <c r="A59" s="40">
        <v>1</v>
      </c>
      <c r="B59" s="35" t="s">
        <v>113</v>
      </c>
      <c r="C59" s="177">
        <v>41552</v>
      </c>
      <c r="D59" s="186">
        <f t="shared" si="0"/>
        <v>12.24</v>
      </c>
      <c r="E59" s="40"/>
      <c r="F59" s="40">
        <v>1</v>
      </c>
      <c r="G59" s="35" t="s">
        <v>108</v>
      </c>
      <c r="H59" s="164">
        <v>41447</v>
      </c>
      <c r="I59" s="186">
        <f t="shared" ref="I59:I61" si="4">ROUND((H59-$Q$3)/-365.2425, 2)</f>
        <v>12.53</v>
      </c>
      <c r="L59" s="172" t="s">
        <v>398</v>
      </c>
      <c r="M59" s="201"/>
      <c r="N59" s="201"/>
      <c r="O59" s="156"/>
      <c r="P59" s="156"/>
      <c r="Q59" s="163"/>
      <c r="R59" s="163"/>
    </row>
    <row r="60" spans="1:19" x14ac:dyDescent="0.2">
      <c r="A60" s="40">
        <v>2</v>
      </c>
      <c r="B60" s="35" t="s">
        <v>107</v>
      </c>
      <c r="C60" s="177">
        <v>41424</v>
      </c>
      <c r="D60" s="186">
        <f t="shared" si="0"/>
        <v>12.59</v>
      </c>
      <c r="E60" s="40"/>
      <c r="F60" s="40">
        <v>2</v>
      </c>
      <c r="G60" s="35" t="s">
        <v>110</v>
      </c>
      <c r="H60" s="164">
        <v>41542</v>
      </c>
      <c r="I60" s="186">
        <f t="shared" si="4"/>
        <v>12.27</v>
      </c>
      <c r="L60" s="163"/>
    </row>
    <row r="61" spans="1:19" x14ac:dyDescent="0.2">
      <c r="A61" s="40">
        <v>3</v>
      </c>
      <c r="B61" s="35" t="s">
        <v>109</v>
      </c>
      <c r="C61" s="177">
        <v>41470</v>
      </c>
      <c r="D61" s="186">
        <f t="shared" si="0"/>
        <v>12.46</v>
      </c>
      <c r="E61" s="40"/>
      <c r="F61" s="40">
        <v>3</v>
      </c>
      <c r="G61" s="35" t="s">
        <v>106</v>
      </c>
      <c r="H61" s="164">
        <v>41392</v>
      </c>
      <c r="I61" s="186">
        <f t="shared" si="4"/>
        <v>12.68</v>
      </c>
      <c r="L61" s="157" t="s">
        <v>401</v>
      </c>
      <c r="M61" s="201">
        <f>M57+1.5</f>
        <v>1.5</v>
      </c>
    </row>
    <row r="62" spans="1:19" x14ac:dyDescent="0.2">
      <c r="A62" s="40">
        <v>4</v>
      </c>
      <c r="B62" s="35" t="s">
        <v>115</v>
      </c>
      <c r="C62" s="173">
        <v>41939</v>
      </c>
      <c r="D62" s="186">
        <f t="shared" si="0"/>
        <v>11.18</v>
      </c>
      <c r="E62" s="40"/>
      <c r="F62" s="40"/>
      <c r="L62" s="157"/>
      <c r="M62" s="201"/>
      <c r="N62" s="201"/>
      <c r="O62" s="156"/>
      <c r="P62" s="156"/>
      <c r="Q62" s="156"/>
      <c r="R62" s="156"/>
      <c r="S62" s="156"/>
    </row>
    <row r="63" spans="1:19" x14ac:dyDescent="0.2">
      <c r="A63" s="40">
        <v>5</v>
      </c>
      <c r="B63" s="35" t="s">
        <v>111</v>
      </c>
      <c r="C63" s="177">
        <v>41522</v>
      </c>
      <c r="D63" s="186">
        <f t="shared" si="0"/>
        <v>12.32</v>
      </c>
      <c r="E63" s="40"/>
      <c r="F63" s="40"/>
      <c r="L63" s="157"/>
      <c r="M63" s="201"/>
      <c r="N63" s="201"/>
      <c r="O63" s="156"/>
      <c r="P63" s="156"/>
      <c r="Q63" s="156"/>
      <c r="R63" s="156"/>
      <c r="S63" s="156"/>
    </row>
    <row r="64" spans="1:19" x14ac:dyDescent="0.2">
      <c r="A64" s="40">
        <v>6</v>
      </c>
      <c r="B64" s="35" t="s">
        <v>114</v>
      </c>
      <c r="C64" s="173">
        <v>41704</v>
      </c>
      <c r="D64" s="186">
        <f t="shared" si="0"/>
        <v>11.82</v>
      </c>
      <c r="E64" s="40"/>
      <c r="F64" s="40"/>
      <c r="L64" s="157"/>
      <c r="M64" s="201"/>
      <c r="N64" s="201"/>
      <c r="O64" s="156"/>
      <c r="P64" s="156"/>
      <c r="Q64" s="156"/>
      <c r="R64" s="156"/>
      <c r="S64" s="156"/>
    </row>
    <row r="65" spans="1:19" x14ac:dyDescent="0.2">
      <c r="A65" s="40">
        <v>7</v>
      </c>
      <c r="B65" s="35" t="s">
        <v>112</v>
      </c>
      <c r="C65" s="177">
        <v>41529</v>
      </c>
      <c r="D65" s="186">
        <f t="shared" si="0"/>
        <v>12.3</v>
      </c>
      <c r="E65" s="40"/>
      <c r="F65" s="40"/>
      <c r="L65" s="157"/>
      <c r="M65" s="201"/>
      <c r="N65" s="201"/>
      <c r="O65" s="156"/>
      <c r="P65" s="156"/>
      <c r="Q65" s="156"/>
      <c r="R65" s="156"/>
      <c r="S65" s="156"/>
    </row>
    <row r="66" spans="1:19" x14ac:dyDescent="0.2">
      <c r="A66" s="40"/>
      <c r="D66" s="186"/>
      <c r="E66" s="40"/>
      <c r="F66" s="40"/>
      <c r="L66" s="157"/>
      <c r="M66" s="201"/>
      <c r="N66" s="201"/>
      <c r="O66" s="156"/>
      <c r="P66" s="156"/>
      <c r="Q66" s="156"/>
      <c r="R66" s="156"/>
      <c r="S66" s="156"/>
    </row>
    <row r="67" spans="1:19" x14ac:dyDescent="0.2">
      <c r="A67" s="40"/>
      <c r="B67" s="34" t="s">
        <v>387</v>
      </c>
      <c r="C67" s="178"/>
      <c r="D67" s="186"/>
      <c r="E67" s="40"/>
      <c r="F67" s="40"/>
      <c r="K67" s="34" t="s">
        <v>387</v>
      </c>
      <c r="L67" s="154" t="s">
        <v>400</v>
      </c>
      <c r="M67" s="201"/>
      <c r="N67" s="201">
        <v>12.05</v>
      </c>
      <c r="O67" s="156"/>
      <c r="P67" s="156"/>
      <c r="Q67" s="156"/>
      <c r="R67" s="156"/>
      <c r="S67" s="156"/>
    </row>
    <row r="68" spans="1:19" x14ac:dyDescent="0.2">
      <c r="A68" s="40"/>
      <c r="B68" s="34" t="s">
        <v>2</v>
      </c>
      <c r="C68" s="178"/>
      <c r="D68" s="186"/>
      <c r="E68" s="40"/>
      <c r="F68" s="40"/>
      <c r="G68" s="34" t="s">
        <v>1</v>
      </c>
      <c r="L68" s="172" t="s">
        <v>399</v>
      </c>
      <c r="M68" s="201"/>
      <c r="N68" s="201"/>
      <c r="O68" s="156"/>
      <c r="P68" s="156"/>
      <c r="Q68" s="157"/>
      <c r="R68" s="156"/>
      <c r="S68" s="156"/>
    </row>
    <row r="69" spans="1:19" x14ac:dyDescent="0.2">
      <c r="A69" s="40">
        <v>1</v>
      </c>
      <c r="B69" s="35" t="s">
        <v>121</v>
      </c>
      <c r="C69" s="173">
        <v>41690</v>
      </c>
      <c r="D69" s="186">
        <f t="shared" ref="D69:D130" si="5">ROUND((C69-$Q$3)/-365.2425, 2)</f>
        <v>11.86</v>
      </c>
      <c r="E69" s="40"/>
      <c r="F69" s="40">
        <v>1</v>
      </c>
      <c r="G69" s="35" t="s">
        <v>122</v>
      </c>
      <c r="H69" s="167">
        <v>41709</v>
      </c>
      <c r="I69" s="186">
        <f t="shared" ref="I69:I73" si="6">ROUND((H69-$Q$3)/-365.2425, 2)</f>
        <v>11.81</v>
      </c>
      <c r="L69" s="172" t="s">
        <v>398</v>
      </c>
      <c r="M69" s="201"/>
      <c r="N69" s="201"/>
      <c r="O69" s="156"/>
      <c r="P69" s="156"/>
      <c r="Q69" s="156"/>
      <c r="R69" s="156"/>
      <c r="S69" s="156"/>
    </row>
    <row r="70" spans="1:19" x14ac:dyDescent="0.2">
      <c r="A70" s="40">
        <v>2</v>
      </c>
      <c r="B70" s="35" t="s">
        <v>125</v>
      </c>
      <c r="C70" s="173">
        <v>42017</v>
      </c>
      <c r="D70" s="186">
        <f t="shared" si="5"/>
        <v>10.97</v>
      </c>
      <c r="E70" s="40"/>
      <c r="F70" s="40">
        <v>2</v>
      </c>
      <c r="G70" s="35" t="s">
        <v>124</v>
      </c>
      <c r="H70" s="170">
        <v>41756</v>
      </c>
      <c r="I70" s="186">
        <f t="shared" si="6"/>
        <v>11.68</v>
      </c>
      <c r="L70" s="163"/>
      <c r="M70" s="203"/>
      <c r="O70" s="165"/>
      <c r="P70" s="156"/>
      <c r="Q70" s="166"/>
      <c r="R70" s="166"/>
    </row>
    <row r="71" spans="1:19" x14ac:dyDescent="0.2">
      <c r="A71" s="40">
        <v>3</v>
      </c>
      <c r="B71" s="35" t="s">
        <v>123</v>
      </c>
      <c r="C71" s="173">
        <v>41754</v>
      </c>
      <c r="D71" s="186">
        <f t="shared" si="5"/>
        <v>11.69</v>
      </c>
      <c r="E71" s="40"/>
      <c r="F71" s="40">
        <v>3</v>
      </c>
      <c r="G71" s="35" t="s">
        <v>120</v>
      </c>
      <c r="H71" s="167">
        <v>41675</v>
      </c>
      <c r="I71" s="186">
        <f t="shared" si="6"/>
        <v>11.9</v>
      </c>
      <c r="L71" s="157" t="s">
        <v>401</v>
      </c>
      <c r="M71" s="201">
        <f>M67+1.5</f>
        <v>1.5</v>
      </c>
      <c r="O71" s="165"/>
      <c r="P71" s="156"/>
      <c r="Q71" s="166"/>
      <c r="R71" s="166"/>
    </row>
    <row r="72" spans="1:19" x14ac:dyDescent="0.2">
      <c r="A72" s="40">
        <v>4</v>
      </c>
      <c r="B72" s="35" t="s">
        <v>119</v>
      </c>
      <c r="C72" s="177">
        <v>41459</v>
      </c>
      <c r="D72" s="186">
        <f t="shared" si="5"/>
        <v>12.49</v>
      </c>
      <c r="E72" s="40"/>
      <c r="F72" s="40">
        <v>4</v>
      </c>
      <c r="G72" s="35" t="s">
        <v>118</v>
      </c>
      <c r="H72" s="164">
        <v>41412</v>
      </c>
      <c r="I72" s="186">
        <f t="shared" si="6"/>
        <v>12.62</v>
      </c>
      <c r="L72" s="166"/>
      <c r="M72" s="203"/>
      <c r="O72" s="168"/>
      <c r="P72" s="156"/>
      <c r="Q72" s="166"/>
      <c r="R72" s="166"/>
    </row>
    <row r="73" spans="1:19" x14ac:dyDescent="0.2">
      <c r="A73" s="40">
        <v>5</v>
      </c>
      <c r="B73" s="35" t="s">
        <v>117</v>
      </c>
      <c r="C73" s="177">
        <v>41457</v>
      </c>
      <c r="D73" s="186">
        <f t="shared" si="5"/>
        <v>12.5</v>
      </c>
      <c r="E73" s="40"/>
      <c r="F73" s="40">
        <v>5</v>
      </c>
      <c r="G73" s="35" t="s">
        <v>116</v>
      </c>
      <c r="H73" s="164">
        <v>41296</v>
      </c>
      <c r="I73" s="186">
        <f t="shared" si="6"/>
        <v>12.94</v>
      </c>
      <c r="L73" s="163"/>
      <c r="M73" s="202"/>
      <c r="O73" s="168"/>
      <c r="P73" s="156"/>
      <c r="Q73" s="163"/>
      <c r="R73" s="163"/>
    </row>
    <row r="74" spans="1:19" x14ac:dyDescent="0.2">
      <c r="A74" s="40"/>
      <c r="D74" s="186"/>
      <c r="E74" s="40"/>
      <c r="F74" s="40"/>
      <c r="L74" s="163"/>
      <c r="M74" s="202"/>
      <c r="O74" s="171"/>
      <c r="P74" s="156"/>
      <c r="Q74" s="163"/>
      <c r="R74" s="163"/>
    </row>
    <row r="75" spans="1:19" x14ac:dyDescent="0.2">
      <c r="A75" s="40"/>
      <c r="B75" s="34" t="s">
        <v>126</v>
      </c>
      <c r="C75" s="178"/>
      <c r="D75" s="186"/>
      <c r="E75" s="40"/>
      <c r="F75" s="40"/>
      <c r="K75" s="34" t="s">
        <v>126</v>
      </c>
      <c r="L75" s="154" t="s">
        <v>400</v>
      </c>
      <c r="N75" s="200">
        <v>11.79</v>
      </c>
    </row>
    <row r="76" spans="1:19" x14ac:dyDescent="0.2">
      <c r="A76" s="40"/>
      <c r="B76" s="34" t="s">
        <v>2</v>
      </c>
      <c r="C76" s="178"/>
      <c r="D76" s="186"/>
      <c r="E76" s="40"/>
      <c r="F76" s="40"/>
      <c r="G76" s="34" t="s">
        <v>1</v>
      </c>
      <c r="L76" s="172" t="s">
        <v>399</v>
      </c>
      <c r="M76" s="201"/>
      <c r="N76" s="201"/>
      <c r="O76" s="156"/>
      <c r="P76" s="156"/>
      <c r="Q76" s="156"/>
      <c r="R76" s="156"/>
      <c r="S76" s="156"/>
    </row>
    <row r="77" spans="1:19" x14ac:dyDescent="0.2">
      <c r="A77" s="40">
        <v>1</v>
      </c>
      <c r="B77" s="35" t="s">
        <v>136</v>
      </c>
      <c r="C77" s="173">
        <v>41755</v>
      </c>
      <c r="D77" s="186">
        <f t="shared" si="5"/>
        <v>11.68</v>
      </c>
      <c r="E77" s="40"/>
      <c r="F77" s="40">
        <v>1</v>
      </c>
      <c r="G77" s="35" t="s">
        <v>127</v>
      </c>
      <c r="H77" s="167">
        <v>41638</v>
      </c>
      <c r="I77" s="186">
        <f t="shared" ref="I77:I80" si="7">ROUND((H77-$Q$3)/-365.2425, 2)</f>
        <v>12</v>
      </c>
      <c r="L77" s="172" t="s">
        <v>398</v>
      </c>
      <c r="M77" s="201"/>
      <c r="N77" s="201"/>
      <c r="O77" s="156"/>
      <c r="P77" s="156"/>
      <c r="Q77" s="157"/>
      <c r="R77" s="156"/>
      <c r="S77" s="156"/>
    </row>
    <row r="78" spans="1:19" x14ac:dyDescent="0.2">
      <c r="A78" s="40">
        <v>2</v>
      </c>
      <c r="B78" s="35" t="s">
        <v>134</v>
      </c>
      <c r="C78" s="173">
        <v>41726</v>
      </c>
      <c r="D78" s="186">
        <f t="shared" si="5"/>
        <v>11.76</v>
      </c>
      <c r="E78" s="40"/>
      <c r="F78" s="40">
        <v>2</v>
      </c>
      <c r="G78" s="35" t="s">
        <v>131</v>
      </c>
      <c r="H78" s="167">
        <v>41740</v>
      </c>
      <c r="I78" s="186">
        <f t="shared" si="7"/>
        <v>11.72</v>
      </c>
      <c r="L78" s="163"/>
      <c r="M78" s="201"/>
      <c r="N78" s="201"/>
      <c r="O78" s="156"/>
      <c r="P78" s="156"/>
      <c r="Q78" s="156"/>
      <c r="R78" s="156"/>
      <c r="S78" s="156"/>
    </row>
    <row r="79" spans="1:19" x14ac:dyDescent="0.2">
      <c r="A79" s="40">
        <v>3</v>
      </c>
      <c r="B79" s="35" t="s">
        <v>130</v>
      </c>
      <c r="C79" s="173">
        <v>41670</v>
      </c>
      <c r="D79" s="186">
        <f t="shared" si="5"/>
        <v>11.92</v>
      </c>
      <c r="E79" s="40"/>
      <c r="F79" s="40">
        <v>3</v>
      </c>
      <c r="G79" s="35" t="s">
        <v>129</v>
      </c>
      <c r="H79" s="167">
        <v>41708</v>
      </c>
      <c r="I79" s="186">
        <f t="shared" si="7"/>
        <v>11.81</v>
      </c>
      <c r="L79" s="157" t="s">
        <v>401</v>
      </c>
      <c r="M79" s="201">
        <f>M75+1.5</f>
        <v>1.5</v>
      </c>
      <c r="O79" s="168"/>
      <c r="P79" s="156"/>
      <c r="Q79" s="166"/>
      <c r="R79" s="166"/>
    </row>
    <row r="80" spans="1:19" x14ac:dyDescent="0.2">
      <c r="A80" s="40">
        <v>4</v>
      </c>
      <c r="B80" s="35" t="s">
        <v>137</v>
      </c>
      <c r="C80" s="173">
        <v>41654</v>
      </c>
      <c r="D80" s="186">
        <f t="shared" si="5"/>
        <v>11.96</v>
      </c>
      <c r="E80" s="40"/>
      <c r="F80" s="40">
        <v>4</v>
      </c>
      <c r="G80" s="35" t="s">
        <v>133</v>
      </c>
      <c r="H80" s="170">
        <v>41893</v>
      </c>
      <c r="I80" s="186">
        <f t="shared" si="7"/>
        <v>11.3</v>
      </c>
      <c r="L80" s="166"/>
      <c r="M80" s="203"/>
      <c r="O80" s="168"/>
      <c r="P80" s="156"/>
      <c r="Q80" s="166"/>
      <c r="R80" s="166"/>
    </row>
    <row r="81" spans="1:19" x14ac:dyDescent="0.2">
      <c r="A81" s="40">
        <v>5</v>
      </c>
      <c r="B81" s="35" t="s">
        <v>135</v>
      </c>
      <c r="C81" s="173">
        <v>41744</v>
      </c>
      <c r="D81" s="186">
        <f t="shared" si="5"/>
        <v>11.71</v>
      </c>
      <c r="E81" s="40"/>
      <c r="F81" s="40"/>
      <c r="L81" s="166"/>
      <c r="M81" s="203"/>
      <c r="O81" s="168"/>
      <c r="P81" s="156"/>
      <c r="Q81" s="166"/>
      <c r="R81" s="166"/>
    </row>
    <row r="82" spans="1:19" x14ac:dyDescent="0.2">
      <c r="A82" s="40">
        <v>6</v>
      </c>
      <c r="B82" s="35" t="s">
        <v>128</v>
      </c>
      <c r="C82" s="173">
        <v>41647</v>
      </c>
      <c r="D82" s="186">
        <f t="shared" si="5"/>
        <v>11.98</v>
      </c>
      <c r="E82" s="40"/>
      <c r="F82" s="40"/>
      <c r="L82" s="169"/>
      <c r="M82" s="204"/>
      <c r="O82" s="171"/>
      <c r="P82" s="156"/>
      <c r="Q82" s="166"/>
      <c r="R82" s="166"/>
    </row>
    <row r="83" spans="1:19" x14ac:dyDescent="0.2">
      <c r="A83" s="40">
        <v>7</v>
      </c>
      <c r="B83" s="35" t="s">
        <v>132</v>
      </c>
      <c r="C83" s="173">
        <v>41679</v>
      </c>
      <c r="D83" s="186">
        <f t="shared" si="5"/>
        <v>11.89</v>
      </c>
      <c r="E83" s="40"/>
      <c r="F83" s="40"/>
      <c r="L83" s="156"/>
      <c r="M83" s="201"/>
      <c r="N83" s="201"/>
      <c r="O83" s="156"/>
      <c r="P83" s="158"/>
      <c r="Q83" s="166"/>
      <c r="R83" s="166"/>
    </row>
    <row r="84" spans="1:19" x14ac:dyDescent="0.2">
      <c r="A84" s="40"/>
      <c r="D84" s="186"/>
      <c r="E84" s="40"/>
      <c r="F84" s="40"/>
      <c r="L84" s="156"/>
      <c r="M84" s="201"/>
      <c r="N84" s="201"/>
      <c r="O84" s="156"/>
      <c r="P84" s="156"/>
      <c r="Q84" s="166"/>
      <c r="R84" s="166"/>
    </row>
    <row r="85" spans="1:19" x14ac:dyDescent="0.2">
      <c r="A85" s="40"/>
      <c r="B85" s="34" t="s">
        <v>138</v>
      </c>
      <c r="C85" s="178"/>
      <c r="D85" s="186"/>
      <c r="E85" s="40"/>
      <c r="F85" s="40"/>
      <c r="K85" s="34" t="s">
        <v>138</v>
      </c>
      <c r="L85" s="154" t="s">
        <v>400</v>
      </c>
      <c r="M85" s="201"/>
      <c r="N85" s="201">
        <v>11.19</v>
      </c>
      <c r="O85" s="156"/>
      <c r="P85" s="156"/>
      <c r="Q85" s="166"/>
      <c r="R85" s="166"/>
    </row>
    <row r="86" spans="1:19" x14ac:dyDescent="0.2">
      <c r="A86" s="40"/>
      <c r="B86" s="34" t="s">
        <v>2</v>
      </c>
      <c r="C86" s="178"/>
      <c r="D86" s="186"/>
      <c r="E86" s="40"/>
      <c r="F86" s="40"/>
      <c r="G86" s="34" t="s">
        <v>1</v>
      </c>
      <c r="L86" s="172" t="s">
        <v>399</v>
      </c>
    </row>
    <row r="87" spans="1:19" x14ac:dyDescent="0.2">
      <c r="A87" s="40">
        <v>1</v>
      </c>
      <c r="B87" s="35" t="s">
        <v>142</v>
      </c>
      <c r="C87" s="173">
        <v>41740</v>
      </c>
      <c r="D87" s="186">
        <f t="shared" si="5"/>
        <v>11.72</v>
      </c>
      <c r="E87" s="40"/>
      <c r="F87" s="40">
        <v>1</v>
      </c>
      <c r="G87" s="35" t="s">
        <v>145</v>
      </c>
      <c r="H87" s="167">
        <v>42052</v>
      </c>
      <c r="I87" s="186">
        <f t="shared" ref="I87:I90" si="8">ROUND((H87-$Q$3)/-365.2425, 2)</f>
        <v>10.87</v>
      </c>
      <c r="L87" s="172" t="s">
        <v>398</v>
      </c>
    </row>
    <row r="88" spans="1:19" x14ac:dyDescent="0.2">
      <c r="A88" s="40">
        <v>2</v>
      </c>
      <c r="B88" s="35" t="s">
        <v>157</v>
      </c>
      <c r="C88" s="173">
        <v>41826</v>
      </c>
      <c r="D88" s="186">
        <f t="shared" si="5"/>
        <v>11.49</v>
      </c>
      <c r="E88" s="40"/>
      <c r="F88" s="40">
        <v>2</v>
      </c>
      <c r="G88" s="35" t="s">
        <v>141</v>
      </c>
      <c r="H88" s="167">
        <v>41998</v>
      </c>
      <c r="I88" s="186">
        <f t="shared" si="8"/>
        <v>11.02</v>
      </c>
      <c r="L88" s="163"/>
      <c r="M88" s="201"/>
      <c r="N88" s="201"/>
      <c r="O88" s="156"/>
      <c r="P88" s="156"/>
      <c r="Q88" s="156"/>
      <c r="R88" s="156"/>
      <c r="S88" s="156"/>
    </row>
    <row r="89" spans="1:19" x14ac:dyDescent="0.2">
      <c r="A89" s="40">
        <v>3</v>
      </c>
      <c r="B89" s="35" t="s">
        <v>149</v>
      </c>
      <c r="C89" s="173">
        <v>42023</v>
      </c>
      <c r="D89" s="186">
        <f t="shared" si="5"/>
        <v>10.95</v>
      </c>
      <c r="E89" s="40"/>
      <c r="F89" s="40">
        <v>3</v>
      </c>
      <c r="G89" s="35" t="s">
        <v>139</v>
      </c>
      <c r="H89" s="167">
        <v>41809</v>
      </c>
      <c r="I89" s="186">
        <f t="shared" si="8"/>
        <v>11.53</v>
      </c>
      <c r="L89" s="157" t="s">
        <v>401</v>
      </c>
      <c r="M89" s="201">
        <f>M85+1.5</f>
        <v>1.5</v>
      </c>
      <c r="O89" s="168"/>
      <c r="P89" s="156"/>
      <c r="Q89" s="166"/>
      <c r="R89" s="166"/>
    </row>
    <row r="90" spans="1:19" x14ac:dyDescent="0.2">
      <c r="A90" s="40">
        <v>4</v>
      </c>
      <c r="B90" s="35" t="s">
        <v>147</v>
      </c>
      <c r="C90" s="173">
        <v>41926</v>
      </c>
      <c r="D90" s="186">
        <f t="shared" si="5"/>
        <v>11.21</v>
      </c>
      <c r="E90" s="40"/>
      <c r="F90" s="40">
        <v>4</v>
      </c>
      <c r="G90" s="35" t="s">
        <v>143</v>
      </c>
      <c r="H90" s="167">
        <v>42166</v>
      </c>
      <c r="I90" s="186">
        <f t="shared" si="8"/>
        <v>10.56</v>
      </c>
      <c r="L90" s="166"/>
      <c r="M90" s="203"/>
      <c r="O90" s="168"/>
      <c r="P90" s="156"/>
      <c r="Q90" s="166"/>
      <c r="R90" s="166"/>
    </row>
    <row r="91" spans="1:19" x14ac:dyDescent="0.2">
      <c r="A91" s="40">
        <v>5</v>
      </c>
      <c r="B91" s="35" t="s">
        <v>140</v>
      </c>
      <c r="C91" s="173">
        <v>41719</v>
      </c>
      <c r="D91" s="186">
        <f t="shared" si="5"/>
        <v>11.78</v>
      </c>
      <c r="E91" s="40"/>
      <c r="F91" s="40"/>
      <c r="L91" s="166"/>
      <c r="M91" s="203"/>
      <c r="O91" s="168"/>
      <c r="P91" s="156"/>
      <c r="Q91" s="166"/>
      <c r="R91" s="166"/>
    </row>
    <row r="92" spans="1:19" x14ac:dyDescent="0.2">
      <c r="A92" s="40">
        <v>6</v>
      </c>
      <c r="B92" s="35" t="s">
        <v>146</v>
      </c>
      <c r="C92" s="173">
        <v>41913</v>
      </c>
      <c r="D92" s="186">
        <f t="shared" si="5"/>
        <v>11.25</v>
      </c>
      <c r="E92" s="40"/>
      <c r="F92" s="40"/>
      <c r="L92" s="166"/>
      <c r="M92" s="203"/>
      <c r="O92" s="168"/>
      <c r="P92" s="156"/>
      <c r="Q92" s="166"/>
      <c r="R92" s="166"/>
    </row>
    <row r="93" spans="1:19" x14ac:dyDescent="0.2">
      <c r="A93" s="40">
        <v>7</v>
      </c>
      <c r="B93" s="35" t="s">
        <v>144</v>
      </c>
      <c r="C93" s="173">
        <v>41819</v>
      </c>
      <c r="D93" s="186">
        <f t="shared" si="5"/>
        <v>11.51</v>
      </c>
      <c r="E93" s="40"/>
      <c r="F93" s="40"/>
      <c r="L93" s="156"/>
      <c r="M93" s="201"/>
      <c r="N93" s="201"/>
      <c r="O93" s="156"/>
      <c r="P93" s="156"/>
      <c r="Q93" s="166"/>
      <c r="R93" s="166"/>
    </row>
    <row r="94" spans="1:19" x14ac:dyDescent="0.2">
      <c r="A94" s="40">
        <v>8</v>
      </c>
      <c r="B94" s="35" t="s">
        <v>148</v>
      </c>
      <c r="C94" s="173">
        <v>42066</v>
      </c>
      <c r="D94" s="186">
        <f t="shared" si="5"/>
        <v>10.83</v>
      </c>
      <c r="E94" s="40"/>
      <c r="F94" s="40"/>
      <c r="L94" s="156"/>
      <c r="M94" s="201"/>
      <c r="N94" s="201"/>
      <c r="O94" s="156"/>
      <c r="P94" s="156"/>
      <c r="Q94" s="166"/>
      <c r="R94" s="166"/>
    </row>
    <row r="95" spans="1:19" x14ac:dyDescent="0.2">
      <c r="A95" s="40"/>
      <c r="D95" s="186"/>
      <c r="E95" s="40"/>
      <c r="F95" s="40"/>
      <c r="L95" s="156"/>
      <c r="M95" s="201"/>
      <c r="N95" s="201"/>
      <c r="O95" s="156"/>
      <c r="P95" s="156"/>
      <c r="Q95" s="166"/>
      <c r="R95" s="166"/>
    </row>
    <row r="96" spans="1:19" x14ac:dyDescent="0.2">
      <c r="A96" s="40"/>
      <c r="B96" s="34" t="s">
        <v>150</v>
      </c>
      <c r="C96" s="178"/>
      <c r="D96" s="186"/>
      <c r="E96" s="40"/>
      <c r="F96" s="40"/>
      <c r="K96" s="34" t="s">
        <v>150</v>
      </c>
      <c r="L96" s="154" t="s">
        <v>400</v>
      </c>
      <c r="N96" s="200">
        <v>11.17</v>
      </c>
    </row>
    <row r="97" spans="1:19" x14ac:dyDescent="0.2">
      <c r="B97" s="34" t="s">
        <v>2</v>
      </c>
      <c r="C97" s="178"/>
      <c r="D97" s="186"/>
      <c r="G97" s="34" t="s">
        <v>1</v>
      </c>
      <c r="L97" s="172" t="s">
        <v>399</v>
      </c>
    </row>
    <row r="98" spans="1:19" x14ac:dyDescent="0.2">
      <c r="A98" s="40">
        <v>1</v>
      </c>
      <c r="B98" s="35" t="s">
        <v>391</v>
      </c>
      <c r="C98" s="181"/>
      <c r="D98" s="186"/>
      <c r="E98" s="40"/>
      <c r="F98" s="40">
        <v>1</v>
      </c>
      <c r="G98" s="35" t="s">
        <v>153</v>
      </c>
      <c r="H98" s="167">
        <v>42215</v>
      </c>
      <c r="I98" s="186">
        <f t="shared" ref="I98:I100" si="9">ROUND((H98-$Q$3)/-365.2425, 2)</f>
        <v>10.42</v>
      </c>
      <c r="L98" s="172" t="s">
        <v>398</v>
      </c>
    </row>
    <row r="99" spans="1:19" x14ac:dyDescent="0.2">
      <c r="A99" s="40">
        <v>2</v>
      </c>
      <c r="B99" s="35" t="s">
        <v>159</v>
      </c>
      <c r="C99" s="173">
        <v>41924</v>
      </c>
      <c r="D99" s="186">
        <f t="shared" si="5"/>
        <v>11.22</v>
      </c>
      <c r="E99" s="40"/>
      <c r="F99" s="40">
        <v>2</v>
      </c>
      <c r="G99" s="35" t="s">
        <v>155</v>
      </c>
      <c r="H99" s="167">
        <v>42289</v>
      </c>
      <c r="I99" s="186">
        <f t="shared" si="9"/>
        <v>10.220000000000001</v>
      </c>
      <c r="L99" s="163"/>
    </row>
    <row r="100" spans="1:19" x14ac:dyDescent="0.2">
      <c r="A100" s="40">
        <v>3</v>
      </c>
      <c r="B100" s="35" t="s">
        <v>158</v>
      </c>
      <c r="C100" s="173">
        <v>41869</v>
      </c>
      <c r="D100" s="186">
        <f t="shared" si="5"/>
        <v>11.37</v>
      </c>
      <c r="E100" s="40"/>
      <c r="F100" s="40">
        <v>3</v>
      </c>
      <c r="G100" s="35" t="s">
        <v>151</v>
      </c>
      <c r="H100" s="167">
        <v>42074</v>
      </c>
      <c r="I100" s="186">
        <f t="shared" si="9"/>
        <v>10.81</v>
      </c>
      <c r="L100" s="157" t="s">
        <v>401</v>
      </c>
      <c r="M100" s="201">
        <f>M96+1.5</f>
        <v>1.5</v>
      </c>
      <c r="N100" s="201"/>
      <c r="O100" s="156"/>
      <c r="P100" s="156"/>
      <c r="Q100" s="156"/>
      <c r="R100" s="156"/>
      <c r="S100" s="156"/>
    </row>
    <row r="101" spans="1:19" x14ac:dyDescent="0.2">
      <c r="A101" s="40">
        <v>4</v>
      </c>
      <c r="B101" s="35" t="s">
        <v>154</v>
      </c>
      <c r="C101" s="173">
        <v>41712</v>
      </c>
      <c r="D101" s="186">
        <f t="shared" si="5"/>
        <v>11.8</v>
      </c>
      <c r="E101" s="40"/>
      <c r="F101" s="40"/>
      <c r="L101" s="159"/>
      <c r="M101" s="201"/>
      <c r="N101" s="201"/>
      <c r="O101" s="156"/>
      <c r="P101" s="156"/>
      <c r="Q101" s="156"/>
      <c r="R101" s="156"/>
      <c r="S101" s="156"/>
    </row>
    <row r="102" spans="1:19" x14ac:dyDescent="0.2">
      <c r="A102" s="40">
        <v>5</v>
      </c>
      <c r="B102" s="35" t="s">
        <v>152</v>
      </c>
      <c r="C102" s="173">
        <v>41649</v>
      </c>
      <c r="D102" s="186">
        <f t="shared" si="5"/>
        <v>11.97</v>
      </c>
      <c r="E102" s="40"/>
      <c r="F102" s="40"/>
      <c r="L102" s="157"/>
      <c r="M102" s="201"/>
      <c r="N102" s="201"/>
      <c r="O102" s="156"/>
      <c r="P102" s="156"/>
      <c r="R102" s="156"/>
      <c r="S102" s="156"/>
    </row>
    <row r="103" spans="1:19" x14ac:dyDescent="0.2">
      <c r="A103" s="40">
        <v>6</v>
      </c>
      <c r="B103" s="35" t="s">
        <v>392</v>
      </c>
      <c r="C103" s="181"/>
      <c r="D103" s="186"/>
      <c r="E103" s="40"/>
      <c r="F103" s="40"/>
      <c r="L103" s="156"/>
      <c r="M103" s="201"/>
      <c r="N103" s="201"/>
      <c r="O103" s="156"/>
      <c r="P103" s="156"/>
      <c r="R103" s="156"/>
      <c r="S103" s="156"/>
    </row>
    <row r="104" spans="1:19" x14ac:dyDescent="0.2">
      <c r="A104" s="40">
        <v>7</v>
      </c>
      <c r="B104" s="35" t="s">
        <v>161</v>
      </c>
      <c r="C104" s="173">
        <v>41998</v>
      </c>
      <c r="D104" s="186">
        <f t="shared" si="5"/>
        <v>11.02</v>
      </c>
      <c r="E104" s="40"/>
      <c r="F104" s="40"/>
      <c r="O104" s="168"/>
      <c r="P104" s="156"/>
      <c r="R104" s="166"/>
    </row>
    <row r="105" spans="1:19" x14ac:dyDescent="0.2">
      <c r="A105" s="40">
        <v>8</v>
      </c>
      <c r="B105" s="35" t="s">
        <v>156</v>
      </c>
      <c r="C105" s="173">
        <v>41790</v>
      </c>
      <c r="D105" s="186">
        <f t="shared" si="5"/>
        <v>11.59</v>
      </c>
      <c r="E105" s="40"/>
      <c r="F105" s="40"/>
      <c r="L105" s="166"/>
      <c r="M105" s="203"/>
      <c r="O105" s="168"/>
      <c r="P105" s="156"/>
    </row>
    <row r="106" spans="1:19" x14ac:dyDescent="0.2">
      <c r="A106" s="40">
        <v>9</v>
      </c>
      <c r="B106" s="35" t="s">
        <v>160</v>
      </c>
      <c r="C106" s="173">
        <v>41977</v>
      </c>
      <c r="D106" s="186">
        <f t="shared" si="5"/>
        <v>11.07</v>
      </c>
      <c r="E106" s="40"/>
      <c r="F106" s="40"/>
      <c r="L106" s="166"/>
      <c r="M106" s="203"/>
      <c r="O106" s="168"/>
      <c r="P106" s="156"/>
      <c r="Q106" s="166"/>
      <c r="R106" s="166"/>
    </row>
    <row r="107" spans="1:19" x14ac:dyDescent="0.2">
      <c r="A107" s="40"/>
      <c r="D107" s="186"/>
      <c r="E107" s="40"/>
      <c r="F107" s="40"/>
      <c r="L107" s="166"/>
      <c r="M107" s="203"/>
      <c r="O107" s="156"/>
      <c r="P107" s="156"/>
      <c r="Q107" s="166"/>
      <c r="R107" s="166"/>
    </row>
    <row r="108" spans="1:19" x14ac:dyDescent="0.2">
      <c r="A108" s="40"/>
      <c r="B108" s="34" t="s">
        <v>163</v>
      </c>
      <c r="C108" s="178"/>
      <c r="D108" s="186"/>
      <c r="E108" s="40"/>
      <c r="F108" s="40"/>
      <c r="K108" s="34" t="s">
        <v>163</v>
      </c>
      <c r="L108" s="154" t="s">
        <v>400</v>
      </c>
      <c r="M108" s="201"/>
      <c r="N108" s="201">
        <v>11.13</v>
      </c>
      <c r="O108" s="156"/>
      <c r="P108" s="156"/>
      <c r="Q108" s="166"/>
      <c r="R108" s="166"/>
    </row>
    <row r="109" spans="1:19" x14ac:dyDescent="0.2">
      <c r="A109" s="40"/>
      <c r="B109" s="34" t="s">
        <v>2</v>
      </c>
      <c r="C109" s="178"/>
      <c r="D109" s="186"/>
      <c r="E109" s="40"/>
      <c r="F109" s="40"/>
      <c r="L109" s="172" t="s">
        <v>399</v>
      </c>
      <c r="M109" s="201"/>
      <c r="N109" s="201"/>
      <c r="O109" s="156"/>
      <c r="P109" s="156"/>
      <c r="Q109" s="157"/>
      <c r="R109" s="156"/>
      <c r="S109" s="156"/>
    </row>
    <row r="110" spans="1:19" x14ac:dyDescent="0.2">
      <c r="A110" s="40">
        <v>1</v>
      </c>
      <c r="B110" s="35" t="s">
        <v>171</v>
      </c>
      <c r="C110" s="176">
        <v>42059</v>
      </c>
      <c r="D110" s="186">
        <f t="shared" si="5"/>
        <v>10.85</v>
      </c>
      <c r="L110" s="172" t="s">
        <v>398</v>
      </c>
    </row>
    <row r="111" spans="1:19" x14ac:dyDescent="0.2">
      <c r="A111" s="40">
        <v>2</v>
      </c>
      <c r="B111" s="35" t="s">
        <v>165</v>
      </c>
      <c r="C111" s="176">
        <v>41829</v>
      </c>
      <c r="D111" s="186">
        <f t="shared" si="5"/>
        <v>11.48</v>
      </c>
      <c r="L111" s="163"/>
      <c r="M111" s="201"/>
      <c r="N111" s="201"/>
      <c r="O111" s="156"/>
      <c r="P111" s="156"/>
      <c r="Q111" s="156"/>
      <c r="R111" s="156"/>
      <c r="S111" s="156"/>
    </row>
    <row r="112" spans="1:19" x14ac:dyDescent="0.2">
      <c r="A112" s="40">
        <v>3</v>
      </c>
      <c r="B112" s="35" t="s">
        <v>167</v>
      </c>
      <c r="C112" s="176">
        <v>41879</v>
      </c>
      <c r="D112" s="186">
        <f t="shared" si="5"/>
        <v>11.34</v>
      </c>
      <c r="L112" s="157" t="s">
        <v>401</v>
      </c>
      <c r="M112" s="201">
        <f>M108+1.5</f>
        <v>1.5</v>
      </c>
      <c r="N112" s="201"/>
      <c r="O112" s="156"/>
      <c r="P112" s="156"/>
      <c r="Q112" s="156"/>
      <c r="R112" s="156"/>
      <c r="S112" s="156"/>
    </row>
    <row r="113" spans="1:19" x14ac:dyDescent="0.2">
      <c r="A113" s="40">
        <v>4</v>
      </c>
      <c r="B113" s="35" t="s">
        <v>164</v>
      </c>
      <c r="C113" s="176">
        <v>41588</v>
      </c>
      <c r="D113" s="186">
        <f t="shared" si="5"/>
        <v>12.14</v>
      </c>
      <c r="L113" s="157"/>
      <c r="M113" s="201"/>
      <c r="N113" s="201"/>
      <c r="O113" s="156"/>
      <c r="P113" s="156"/>
      <c r="Q113" s="157"/>
      <c r="R113" s="156"/>
      <c r="S113" s="156"/>
    </row>
    <row r="114" spans="1:19" x14ac:dyDescent="0.2">
      <c r="A114" s="40">
        <v>5</v>
      </c>
      <c r="B114" s="35" t="s">
        <v>168</v>
      </c>
      <c r="C114" s="176">
        <v>41887</v>
      </c>
      <c r="D114" s="186">
        <f t="shared" si="5"/>
        <v>11.32</v>
      </c>
    </row>
    <row r="115" spans="1:19" x14ac:dyDescent="0.2">
      <c r="A115" s="40">
        <v>6</v>
      </c>
      <c r="B115" s="35" t="s">
        <v>173</v>
      </c>
      <c r="C115" s="176">
        <v>42234</v>
      </c>
      <c r="D115" s="186">
        <f t="shared" si="5"/>
        <v>10.37</v>
      </c>
      <c r="L115" s="163"/>
      <c r="M115" s="202"/>
      <c r="O115" s="165"/>
      <c r="P115" s="163"/>
      <c r="Q115" s="163"/>
      <c r="R115" s="163"/>
    </row>
    <row r="116" spans="1:19" x14ac:dyDescent="0.2">
      <c r="A116" s="40">
        <v>7</v>
      </c>
      <c r="B116" s="35" t="s">
        <v>172</v>
      </c>
      <c r="C116" s="176">
        <v>42083</v>
      </c>
      <c r="D116" s="186">
        <f t="shared" si="5"/>
        <v>10.78</v>
      </c>
      <c r="L116" s="163"/>
      <c r="M116" s="202"/>
      <c r="O116" s="165"/>
      <c r="P116" s="163"/>
      <c r="Q116" s="163"/>
      <c r="R116" s="163"/>
    </row>
    <row r="117" spans="1:19" x14ac:dyDescent="0.2">
      <c r="A117" s="40">
        <v>8</v>
      </c>
      <c r="B117" s="35" t="s">
        <v>166</v>
      </c>
      <c r="C117" s="176">
        <v>41725</v>
      </c>
      <c r="D117" s="186">
        <f t="shared" si="5"/>
        <v>11.76</v>
      </c>
      <c r="L117" s="163"/>
      <c r="M117" s="202"/>
      <c r="O117" s="165"/>
      <c r="P117" s="163"/>
      <c r="Q117" s="163"/>
      <c r="R117" s="163"/>
    </row>
    <row r="118" spans="1:19" x14ac:dyDescent="0.2">
      <c r="A118" s="40">
        <v>9</v>
      </c>
      <c r="B118" s="35" t="s">
        <v>170</v>
      </c>
      <c r="C118" s="176">
        <v>42051</v>
      </c>
      <c r="D118" s="186">
        <f t="shared" si="5"/>
        <v>10.87</v>
      </c>
    </row>
    <row r="119" spans="1:19" x14ac:dyDescent="0.2">
      <c r="A119" s="40">
        <v>10</v>
      </c>
      <c r="B119" s="35" t="s">
        <v>169</v>
      </c>
      <c r="C119" s="176">
        <v>41900</v>
      </c>
      <c r="D119" s="186">
        <f t="shared" si="5"/>
        <v>11.29</v>
      </c>
    </row>
    <row r="120" spans="1:19" x14ac:dyDescent="0.2">
      <c r="A120" s="40">
        <v>11</v>
      </c>
      <c r="B120" s="35" t="s">
        <v>174</v>
      </c>
      <c r="C120" s="176">
        <v>42244</v>
      </c>
      <c r="D120" s="186">
        <f t="shared" si="5"/>
        <v>10.34</v>
      </c>
      <c r="L120" s="157"/>
      <c r="M120" s="201"/>
      <c r="N120" s="201"/>
      <c r="O120" s="156"/>
      <c r="P120" s="156"/>
      <c r="Q120" s="156"/>
      <c r="R120" s="156"/>
      <c r="S120" s="156"/>
    </row>
    <row r="121" spans="1:19" x14ac:dyDescent="0.2">
      <c r="A121" s="40">
        <v>12</v>
      </c>
      <c r="B121" s="35" t="s">
        <v>175</v>
      </c>
      <c r="C121" s="176">
        <v>42030</v>
      </c>
      <c r="D121" s="186">
        <f t="shared" si="5"/>
        <v>10.93</v>
      </c>
      <c r="L121" s="159"/>
      <c r="M121" s="201"/>
      <c r="N121" s="201"/>
      <c r="O121" s="156"/>
      <c r="P121" s="156"/>
      <c r="Q121" s="156"/>
      <c r="R121" s="156"/>
      <c r="S121" s="156"/>
    </row>
    <row r="122" spans="1:19" x14ac:dyDescent="0.2">
      <c r="D122" s="186"/>
      <c r="L122" s="157"/>
      <c r="M122" s="201"/>
      <c r="N122" s="201"/>
      <c r="O122" s="156"/>
      <c r="P122" s="156"/>
      <c r="Q122" s="157"/>
      <c r="R122" s="156"/>
      <c r="S122" s="156"/>
    </row>
    <row r="123" spans="1:19" x14ac:dyDescent="0.2">
      <c r="B123" s="34" t="s">
        <v>176</v>
      </c>
      <c r="C123" s="178"/>
      <c r="D123" s="186"/>
      <c r="K123" s="34" t="s">
        <v>176</v>
      </c>
      <c r="L123" s="154" t="s">
        <v>400</v>
      </c>
      <c r="N123" s="200">
        <v>10.25</v>
      </c>
    </row>
    <row r="124" spans="1:19" x14ac:dyDescent="0.2">
      <c r="B124" s="34" t="s">
        <v>2</v>
      </c>
      <c r="C124" s="178"/>
      <c r="D124" s="186"/>
      <c r="G124" s="34" t="s">
        <v>1</v>
      </c>
      <c r="L124" s="172" t="s">
        <v>399</v>
      </c>
    </row>
    <row r="125" spans="1:19" x14ac:dyDescent="0.2">
      <c r="A125" s="40">
        <v>1</v>
      </c>
      <c r="B125" s="35" t="s">
        <v>180</v>
      </c>
      <c r="C125" s="177">
        <v>42338</v>
      </c>
      <c r="D125" s="186">
        <f t="shared" si="5"/>
        <v>10.09</v>
      </c>
      <c r="E125" s="40"/>
      <c r="F125" s="40">
        <v>1</v>
      </c>
      <c r="G125" s="35" t="s">
        <v>177</v>
      </c>
      <c r="H125" s="164">
        <v>42005</v>
      </c>
      <c r="I125" s="186">
        <f t="shared" ref="I125:I129" si="10">ROUND((H125-$Q$3)/-365.2425, 2)</f>
        <v>11</v>
      </c>
      <c r="L125" s="172" t="s">
        <v>398</v>
      </c>
    </row>
    <row r="126" spans="1:19" x14ac:dyDescent="0.2">
      <c r="A126" s="40">
        <v>2</v>
      </c>
      <c r="B126" s="35" t="s">
        <v>162</v>
      </c>
      <c r="C126" s="173">
        <v>42133</v>
      </c>
      <c r="D126" s="186">
        <f t="shared" si="5"/>
        <v>10.65</v>
      </c>
      <c r="E126" s="40"/>
      <c r="F126" s="40">
        <v>2</v>
      </c>
      <c r="G126" s="35" t="s">
        <v>183</v>
      </c>
      <c r="H126" s="164">
        <v>42486</v>
      </c>
      <c r="I126" s="186">
        <f t="shared" si="10"/>
        <v>9.68</v>
      </c>
      <c r="L126" s="163"/>
    </row>
    <row r="127" spans="1:19" x14ac:dyDescent="0.2">
      <c r="A127" s="40">
        <v>3</v>
      </c>
      <c r="B127" s="35" t="s">
        <v>186</v>
      </c>
      <c r="C127" s="177">
        <v>42361</v>
      </c>
      <c r="D127" s="186">
        <f t="shared" si="5"/>
        <v>10.02</v>
      </c>
      <c r="E127" s="40"/>
      <c r="F127" s="40">
        <v>3</v>
      </c>
      <c r="G127" s="35" t="s">
        <v>179</v>
      </c>
      <c r="H127" s="164">
        <v>42115</v>
      </c>
      <c r="I127" s="186">
        <f t="shared" si="10"/>
        <v>10.7</v>
      </c>
      <c r="L127" s="157" t="s">
        <v>401</v>
      </c>
      <c r="M127" s="201">
        <f>M123+1.5</f>
        <v>1.5</v>
      </c>
    </row>
    <row r="128" spans="1:19" x14ac:dyDescent="0.2">
      <c r="A128" s="40">
        <v>4</v>
      </c>
      <c r="B128" s="35" t="s">
        <v>184</v>
      </c>
      <c r="C128" s="177">
        <v>42234</v>
      </c>
      <c r="D128" s="186">
        <f t="shared" si="5"/>
        <v>10.37</v>
      </c>
      <c r="E128" s="40"/>
      <c r="F128" s="40">
        <v>4</v>
      </c>
      <c r="G128" s="35" t="s">
        <v>185</v>
      </c>
      <c r="H128" s="164">
        <v>42569</v>
      </c>
      <c r="I128" s="186">
        <f t="shared" si="10"/>
        <v>9.4499999999999993</v>
      </c>
    </row>
    <row r="129" spans="1:19" x14ac:dyDescent="0.2">
      <c r="A129" s="40">
        <v>5</v>
      </c>
      <c r="B129" s="35" t="s">
        <v>182</v>
      </c>
      <c r="C129" s="177">
        <v>42493</v>
      </c>
      <c r="D129" s="186">
        <f t="shared" si="5"/>
        <v>9.66</v>
      </c>
      <c r="E129" s="40"/>
      <c r="F129" s="40">
        <v>5</v>
      </c>
      <c r="G129" s="35" t="s">
        <v>181</v>
      </c>
      <c r="H129" s="164">
        <v>42316</v>
      </c>
      <c r="I129" s="186">
        <f t="shared" si="10"/>
        <v>10.15</v>
      </c>
    </row>
    <row r="130" spans="1:19" x14ac:dyDescent="0.2">
      <c r="A130" s="40">
        <v>6</v>
      </c>
      <c r="B130" s="35" t="s">
        <v>178</v>
      </c>
      <c r="C130" s="177">
        <v>42013</v>
      </c>
      <c r="D130" s="186">
        <f t="shared" si="5"/>
        <v>10.98</v>
      </c>
      <c r="E130" s="40"/>
      <c r="F130" s="40"/>
      <c r="L130" s="157"/>
      <c r="M130" s="201"/>
      <c r="N130" s="201"/>
      <c r="O130" s="156"/>
      <c r="P130" s="156"/>
      <c r="Q130" s="156"/>
      <c r="R130" s="156"/>
      <c r="S130" s="156"/>
    </row>
    <row r="131" spans="1:19" x14ac:dyDescent="0.2">
      <c r="A131" s="40"/>
      <c r="D131" s="186"/>
      <c r="E131" s="40"/>
      <c r="F131" s="40"/>
      <c r="L131" s="159"/>
      <c r="M131" s="201"/>
      <c r="N131" s="201"/>
      <c r="O131" s="156"/>
      <c r="P131" s="156"/>
      <c r="Q131" s="156"/>
      <c r="R131" s="156"/>
      <c r="S131" s="156"/>
    </row>
    <row r="132" spans="1:19" x14ac:dyDescent="0.2">
      <c r="B132" s="151" t="s">
        <v>388</v>
      </c>
      <c r="C132" s="182"/>
      <c r="D132" s="186"/>
      <c r="E132" s="153"/>
      <c r="F132" s="153"/>
      <c r="G132" s="151"/>
      <c r="K132" s="151" t="s">
        <v>388</v>
      </c>
      <c r="L132" s="154" t="s">
        <v>400</v>
      </c>
      <c r="M132" s="201"/>
      <c r="N132" s="201">
        <v>10.01</v>
      </c>
      <c r="O132" s="156"/>
      <c r="P132" s="156"/>
      <c r="Q132" s="157"/>
      <c r="R132" s="156"/>
      <c r="S132" s="156"/>
    </row>
    <row r="133" spans="1:19" x14ac:dyDescent="0.2">
      <c r="B133" s="34" t="s">
        <v>2</v>
      </c>
      <c r="C133" s="178"/>
      <c r="D133" s="186"/>
      <c r="G133" s="34" t="s">
        <v>1</v>
      </c>
      <c r="L133" s="172" t="s">
        <v>399</v>
      </c>
    </row>
    <row r="134" spans="1:19" x14ac:dyDescent="0.2">
      <c r="A134" s="40">
        <v>1</v>
      </c>
      <c r="B134" s="35" t="s">
        <v>208</v>
      </c>
      <c r="C134" s="162">
        <v>42354</v>
      </c>
      <c r="D134" s="186">
        <f t="shared" ref="D134:D195" si="11">ROUND((C134-$Q$3)/-365.2425, 2)</f>
        <v>10.039999999999999</v>
      </c>
      <c r="E134" s="40"/>
      <c r="F134" s="40">
        <v>1</v>
      </c>
      <c r="G134" s="35" t="s">
        <v>207</v>
      </c>
      <c r="H134" s="164">
        <v>42367</v>
      </c>
      <c r="I134" s="186">
        <f t="shared" ref="I134:I137" si="12">ROUND((H134-$Q$3)/-365.2425, 2)</f>
        <v>10.01</v>
      </c>
      <c r="L134" s="172" t="s">
        <v>398</v>
      </c>
      <c r="M134" s="202"/>
      <c r="O134" s="165"/>
      <c r="P134" s="163"/>
      <c r="Q134" s="163"/>
      <c r="R134" s="163"/>
    </row>
    <row r="135" spans="1:19" x14ac:dyDescent="0.2">
      <c r="A135" s="40">
        <v>2</v>
      </c>
      <c r="B135" s="35" t="s">
        <v>210</v>
      </c>
      <c r="C135" s="177">
        <v>42158</v>
      </c>
      <c r="D135" s="186">
        <f t="shared" si="11"/>
        <v>10.58</v>
      </c>
      <c r="E135" s="40"/>
      <c r="F135" s="40">
        <v>2</v>
      </c>
      <c r="G135" s="35" t="s">
        <v>209</v>
      </c>
      <c r="H135" s="164">
        <v>42544</v>
      </c>
      <c r="I135" s="186">
        <f t="shared" si="12"/>
        <v>9.52</v>
      </c>
      <c r="L135" s="163"/>
      <c r="M135" s="202"/>
      <c r="O135" s="165"/>
      <c r="P135" s="163"/>
      <c r="Q135" s="163"/>
      <c r="R135" s="163"/>
    </row>
    <row r="136" spans="1:19" x14ac:dyDescent="0.2">
      <c r="A136" s="40"/>
      <c r="D136" s="186"/>
      <c r="E136" s="40"/>
      <c r="F136" s="40">
        <v>3</v>
      </c>
      <c r="G136" s="35" t="s">
        <v>212</v>
      </c>
      <c r="H136" s="161">
        <v>42140</v>
      </c>
      <c r="I136" s="186">
        <f t="shared" si="12"/>
        <v>10.63</v>
      </c>
      <c r="L136" s="157" t="s">
        <v>401</v>
      </c>
      <c r="M136" s="201">
        <f>M132+1.5</f>
        <v>1.5</v>
      </c>
      <c r="N136" s="201"/>
      <c r="O136" s="156"/>
      <c r="P136" s="156"/>
      <c r="Q136" s="163"/>
      <c r="R136" s="163"/>
    </row>
    <row r="137" spans="1:19" x14ac:dyDescent="0.2">
      <c r="A137" s="40"/>
      <c r="D137" s="186"/>
      <c r="E137" s="40"/>
      <c r="F137" s="40">
        <v>4</v>
      </c>
      <c r="G137" s="35" t="s">
        <v>211</v>
      </c>
      <c r="H137" s="164">
        <v>42622</v>
      </c>
      <c r="I137" s="186">
        <f t="shared" si="12"/>
        <v>9.31</v>
      </c>
    </row>
    <row r="138" spans="1:19" x14ac:dyDescent="0.2">
      <c r="D138" s="186"/>
    </row>
    <row r="139" spans="1:19" x14ac:dyDescent="0.2">
      <c r="A139" s="40"/>
      <c r="B139" s="151" t="s">
        <v>193</v>
      </c>
      <c r="C139" s="182"/>
      <c r="D139" s="186"/>
      <c r="E139" s="47"/>
      <c r="F139" s="47"/>
      <c r="G139" s="151"/>
      <c r="K139" s="151" t="s">
        <v>193</v>
      </c>
      <c r="L139" s="154" t="s">
        <v>400</v>
      </c>
      <c r="M139" s="202"/>
      <c r="N139" s="200">
        <v>9.66</v>
      </c>
      <c r="O139" s="165"/>
      <c r="P139" s="163"/>
      <c r="Q139" s="159"/>
      <c r="R139" s="156"/>
    </row>
    <row r="140" spans="1:19" x14ac:dyDescent="0.2">
      <c r="A140" s="40"/>
      <c r="B140" s="34" t="s">
        <v>2</v>
      </c>
      <c r="C140" s="178"/>
      <c r="D140" s="186"/>
      <c r="E140" s="40"/>
      <c r="F140" s="40"/>
      <c r="G140" s="34" t="s">
        <v>1</v>
      </c>
      <c r="L140" s="172" t="s">
        <v>399</v>
      </c>
      <c r="M140" s="202"/>
      <c r="O140" s="165"/>
      <c r="P140" s="163"/>
      <c r="Q140" s="163"/>
      <c r="R140" s="163"/>
    </row>
    <row r="141" spans="1:19" x14ac:dyDescent="0.2">
      <c r="A141" s="40">
        <v>1</v>
      </c>
      <c r="B141" s="35" t="s">
        <v>190</v>
      </c>
      <c r="C141" s="177">
        <v>42496</v>
      </c>
      <c r="D141" s="186">
        <f t="shared" si="11"/>
        <v>9.65</v>
      </c>
      <c r="E141" s="40"/>
      <c r="F141" s="40">
        <v>1</v>
      </c>
      <c r="G141" s="35" t="s">
        <v>187</v>
      </c>
      <c r="H141" s="164">
        <v>42386</v>
      </c>
      <c r="I141" s="186">
        <f t="shared" ref="I141:I143" si="13">ROUND((H141-$Q$3)/-365.2425, 2)</f>
        <v>9.9600000000000009</v>
      </c>
      <c r="L141" s="172" t="s">
        <v>398</v>
      </c>
      <c r="M141" s="202"/>
      <c r="O141" s="165"/>
      <c r="P141" s="163"/>
      <c r="Q141" s="156"/>
      <c r="R141" s="156"/>
      <c r="S141" s="156"/>
    </row>
    <row r="142" spans="1:19" x14ac:dyDescent="0.2">
      <c r="A142" s="40">
        <v>2</v>
      </c>
      <c r="B142" s="35" t="s">
        <v>188</v>
      </c>
      <c r="C142" s="177">
        <v>42437</v>
      </c>
      <c r="D142" s="186">
        <f t="shared" si="11"/>
        <v>9.82</v>
      </c>
      <c r="E142" s="40"/>
      <c r="F142" s="40">
        <v>2</v>
      </c>
      <c r="G142" s="35" t="s">
        <v>189</v>
      </c>
      <c r="H142" s="164">
        <v>42470</v>
      </c>
      <c r="I142" s="186">
        <f t="shared" si="13"/>
        <v>9.73</v>
      </c>
      <c r="L142" s="163"/>
      <c r="M142" s="202"/>
      <c r="O142" s="156"/>
      <c r="P142" s="163"/>
      <c r="Q142" s="156"/>
      <c r="R142" s="156"/>
      <c r="S142" s="156"/>
    </row>
    <row r="143" spans="1:19" x14ac:dyDescent="0.2">
      <c r="A143" s="40">
        <v>3</v>
      </c>
      <c r="B143" s="35" t="s">
        <v>192</v>
      </c>
      <c r="C143" s="177">
        <v>42607</v>
      </c>
      <c r="D143" s="186">
        <f t="shared" si="11"/>
        <v>9.35</v>
      </c>
      <c r="E143" s="40"/>
      <c r="F143" s="40">
        <v>3</v>
      </c>
      <c r="G143" s="35" t="s">
        <v>191</v>
      </c>
      <c r="H143" s="164">
        <v>42566</v>
      </c>
      <c r="I143" s="186">
        <f t="shared" si="13"/>
        <v>9.4600000000000009</v>
      </c>
      <c r="L143" s="157" t="s">
        <v>401</v>
      </c>
      <c r="M143" s="201">
        <f>M139+1.5</f>
        <v>1.5</v>
      </c>
    </row>
    <row r="144" spans="1:19" x14ac:dyDescent="0.2">
      <c r="D144" s="186"/>
    </row>
    <row r="145" spans="1:19" x14ac:dyDescent="0.2">
      <c r="B145" s="34" t="s">
        <v>200</v>
      </c>
      <c r="C145" s="178"/>
      <c r="D145" s="186"/>
      <c r="K145" s="34" t="s">
        <v>200</v>
      </c>
      <c r="L145" s="154" t="s">
        <v>400</v>
      </c>
      <c r="N145" s="200">
        <v>9.64</v>
      </c>
    </row>
    <row r="146" spans="1:19" x14ac:dyDescent="0.2">
      <c r="B146" s="34" t="s">
        <v>2</v>
      </c>
      <c r="C146" s="178"/>
      <c r="D146" s="186"/>
      <c r="G146" s="34" t="s">
        <v>1</v>
      </c>
      <c r="L146" s="172" t="s">
        <v>399</v>
      </c>
      <c r="M146" s="201"/>
      <c r="O146" s="165"/>
      <c r="P146" s="163"/>
      <c r="Q146" s="159"/>
      <c r="R146" s="156"/>
    </row>
    <row r="147" spans="1:19" x14ac:dyDescent="0.2">
      <c r="A147" s="40">
        <v>1</v>
      </c>
      <c r="B147" s="35" t="s">
        <v>205</v>
      </c>
      <c r="C147" s="177">
        <v>42479</v>
      </c>
      <c r="D147" s="186">
        <f t="shared" si="11"/>
        <v>9.6999999999999993</v>
      </c>
      <c r="E147" s="40"/>
      <c r="F147" s="40">
        <v>1</v>
      </c>
      <c r="G147" s="35" t="s">
        <v>203</v>
      </c>
      <c r="H147" s="164">
        <v>42646</v>
      </c>
      <c r="I147" s="186">
        <f t="shared" ref="I147:I148" si="14">ROUND((H147-$Q$3)/-365.2425, 2)</f>
        <v>9.24</v>
      </c>
      <c r="L147" s="172" t="s">
        <v>398</v>
      </c>
      <c r="M147" s="201"/>
      <c r="O147" s="165"/>
      <c r="P147" s="163"/>
      <c r="Q147" s="163"/>
      <c r="R147" s="163"/>
    </row>
    <row r="148" spans="1:19" x14ac:dyDescent="0.2">
      <c r="A148" s="40">
        <v>2</v>
      </c>
      <c r="B148" s="35" t="s">
        <v>202</v>
      </c>
      <c r="C148" s="177">
        <v>42374</v>
      </c>
      <c r="D148" s="186">
        <f t="shared" si="11"/>
        <v>9.99</v>
      </c>
      <c r="E148" s="40"/>
      <c r="F148" s="40">
        <v>2</v>
      </c>
      <c r="G148" s="35" t="s">
        <v>201</v>
      </c>
      <c r="H148" s="164">
        <v>42603</v>
      </c>
      <c r="I148" s="186">
        <f t="shared" si="14"/>
        <v>9.36</v>
      </c>
      <c r="L148" s="163"/>
      <c r="M148" s="201"/>
      <c r="O148" s="165"/>
      <c r="P148" s="163"/>
      <c r="Q148" s="156"/>
      <c r="R148" s="156"/>
      <c r="S148" s="156"/>
    </row>
    <row r="149" spans="1:19" x14ac:dyDescent="0.2">
      <c r="A149" s="40">
        <v>3</v>
      </c>
      <c r="B149" s="35" t="s">
        <v>204</v>
      </c>
      <c r="C149" s="177">
        <v>42405</v>
      </c>
      <c r="D149" s="186">
        <f t="shared" si="11"/>
        <v>9.9</v>
      </c>
      <c r="E149" s="40"/>
      <c r="F149" s="40"/>
      <c r="L149" s="157" t="s">
        <v>401</v>
      </c>
      <c r="M149" s="201">
        <f>M145+1.5</f>
        <v>1.5</v>
      </c>
      <c r="O149" s="156"/>
      <c r="P149" s="163"/>
      <c r="Q149" s="156"/>
      <c r="R149" s="156"/>
      <c r="S149" s="156"/>
    </row>
    <row r="150" spans="1:19" x14ac:dyDescent="0.2">
      <c r="D150" s="186"/>
    </row>
    <row r="151" spans="1:19" x14ac:dyDescent="0.2">
      <c r="B151" s="151" t="s">
        <v>206</v>
      </c>
      <c r="C151" s="182"/>
      <c r="D151" s="186"/>
      <c r="E151" s="153"/>
      <c r="F151" s="153"/>
      <c r="G151" s="151"/>
      <c r="K151" s="151" t="s">
        <v>206</v>
      </c>
      <c r="L151" s="154" t="s">
        <v>400</v>
      </c>
      <c r="N151" s="200">
        <v>9.5399999999999991</v>
      </c>
    </row>
    <row r="152" spans="1:19" x14ac:dyDescent="0.2">
      <c r="B152" s="34" t="s">
        <v>2</v>
      </c>
      <c r="C152" s="178"/>
      <c r="D152" s="186"/>
      <c r="G152" s="34" t="s">
        <v>1</v>
      </c>
      <c r="L152" s="172" t="s">
        <v>399</v>
      </c>
    </row>
    <row r="153" spans="1:19" x14ac:dyDescent="0.2">
      <c r="A153" s="40">
        <v>1</v>
      </c>
      <c r="B153" s="35" t="s">
        <v>217</v>
      </c>
      <c r="C153" s="162">
        <v>42145</v>
      </c>
      <c r="D153" s="186">
        <f t="shared" si="11"/>
        <v>10.61</v>
      </c>
      <c r="E153" s="40"/>
      <c r="F153" s="40">
        <v>1</v>
      </c>
      <c r="G153" s="45" t="s">
        <v>218</v>
      </c>
      <c r="H153" s="161">
        <v>43020</v>
      </c>
      <c r="I153" s="186">
        <f t="shared" ref="I153:I156" si="15">ROUND((H153-$Q$3)/-365.2425, 2)</f>
        <v>8.2200000000000006</v>
      </c>
      <c r="L153" s="172" t="s">
        <v>398</v>
      </c>
      <c r="M153" s="201"/>
      <c r="N153" s="201"/>
      <c r="O153" s="156"/>
      <c r="P153" s="156"/>
      <c r="Q153" s="156"/>
      <c r="R153" s="156"/>
      <c r="S153" s="156"/>
    </row>
    <row r="154" spans="1:19" x14ac:dyDescent="0.2">
      <c r="A154" s="40">
        <v>2</v>
      </c>
      <c r="B154" s="35" t="s">
        <v>215</v>
      </c>
      <c r="C154" s="177">
        <v>42608</v>
      </c>
      <c r="D154" s="186">
        <f t="shared" si="11"/>
        <v>9.35</v>
      </c>
      <c r="E154" s="40"/>
      <c r="F154" s="40">
        <v>2</v>
      </c>
      <c r="G154" s="35" t="s">
        <v>219</v>
      </c>
      <c r="H154" s="161">
        <v>42526</v>
      </c>
      <c r="I154" s="186">
        <f t="shared" si="15"/>
        <v>9.57</v>
      </c>
      <c r="L154" s="163"/>
      <c r="M154" s="201"/>
      <c r="N154" s="201"/>
      <c r="O154" s="156"/>
      <c r="P154" s="156"/>
      <c r="Q154" s="156"/>
      <c r="R154" s="156"/>
      <c r="S154" s="156"/>
    </row>
    <row r="155" spans="1:19" x14ac:dyDescent="0.2">
      <c r="A155" s="40"/>
      <c r="D155" s="186"/>
      <c r="E155" s="40"/>
      <c r="F155" s="40">
        <v>3</v>
      </c>
      <c r="G155" s="16" t="s">
        <v>214</v>
      </c>
      <c r="H155" s="161">
        <v>42873</v>
      </c>
      <c r="I155" s="186">
        <f t="shared" si="15"/>
        <v>8.6199999999999992</v>
      </c>
      <c r="L155" s="157" t="s">
        <v>401</v>
      </c>
      <c r="M155" s="201">
        <f>M151+1.5</f>
        <v>1.5</v>
      </c>
      <c r="N155" s="201"/>
      <c r="O155" s="156"/>
      <c r="P155" s="156"/>
      <c r="Q155" s="157"/>
      <c r="R155" s="156"/>
      <c r="S155" s="156"/>
    </row>
    <row r="156" spans="1:19" x14ac:dyDescent="0.2">
      <c r="A156" s="40"/>
      <c r="D156" s="186"/>
      <c r="E156" s="40"/>
      <c r="F156" s="40">
        <v>4</v>
      </c>
      <c r="G156" s="35" t="s">
        <v>216</v>
      </c>
      <c r="H156" s="161">
        <v>42873</v>
      </c>
      <c r="I156" s="186">
        <f t="shared" si="15"/>
        <v>8.6199999999999992</v>
      </c>
    </row>
    <row r="157" spans="1:19" x14ac:dyDescent="0.2">
      <c r="D157" s="186"/>
      <c r="G157" s="199" t="s">
        <v>393</v>
      </c>
      <c r="L157" s="163"/>
      <c r="M157" s="202"/>
      <c r="O157" s="165"/>
      <c r="P157" s="163"/>
      <c r="Q157" s="163"/>
      <c r="R157" s="163"/>
    </row>
    <row r="158" spans="1:19" customFormat="1" ht="15" x14ac:dyDescent="0.2">
      <c r="M158" s="205"/>
      <c r="N158" s="205"/>
    </row>
    <row r="159" spans="1:19" x14ac:dyDescent="0.2">
      <c r="B159" s="151" t="s">
        <v>213</v>
      </c>
      <c r="C159" s="182"/>
      <c r="D159" s="186"/>
      <c r="E159" s="150"/>
      <c r="F159" s="150"/>
      <c r="G159" s="151"/>
      <c r="K159" s="151" t="s">
        <v>213</v>
      </c>
      <c r="L159" s="154" t="s">
        <v>400</v>
      </c>
      <c r="M159" s="202"/>
      <c r="N159" s="200">
        <v>9.4</v>
      </c>
      <c r="O159" s="165"/>
      <c r="P159" s="163"/>
      <c r="Q159" s="163"/>
      <c r="R159" s="163"/>
    </row>
    <row r="160" spans="1:19" x14ac:dyDescent="0.2">
      <c r="B160" s="34" t="s">
        <v>2</v>
      </c>
      <c r="C160" s="178"/>
      <c r="D160" s="186"/>
      <c r="G160" s="34" t="s">
        <v>1</v>
      </c>
      <c r="L160" s="172" t="s">
        <v>399</v>
      </c>
      <c r="M160" s="202"/>
      <c r="O160" s="165"/>
      <c r="P160" s="163"/>
      <c r="Q160" s="163"/>
      <c r="R160" s="163"/>
    </row>
    <row r="161" spans="1:19" x14ac:dyDescent="0.2">
      <c r="A161" s="40">
        <v>1</v>
      </c>
      <c r="B161" s="35" t="s">
        <v>195</v>
      </c>
      <c r="C161" s="177">
        <v>42495</v>
      </c>
      <c r="D161" s="186">
        <f t="shared" si="11"/>
        <v>9.66</v>
      </c>
      <c r="E161" s="40"/>
      <c r="F161" s="40">
        <v>1</v>
      </c>
      <c r="G161" s="35" t="s">
        <v>194</v>
      </c>
      <c r="H161" s="164">
        <v>42444</v>
      </c>
      <c r="I161" s="186">
        <f t="shared" ref="I161:I163" si="16">ROUND((H161-$Q$3)/-365.2425, 2)</f>
        <v>9.8000000000000007</v>
      </c>
      <c r="L161" s="172" t="s">
        <v>398</v>
      </c>
      <c r="M161" s="201"/>
      <c r="N161" s="201"/>
      <c r="O161" s="156"/>
      <c r="P161" s="156"/>
      <c r="Q161" s="163"/>
      <c r="R161" s="163"/>
    </row>
    <row r="162" spans="1:19" x14ac:dyDescent="0.2">
      <c r="A162" s="40">
        <v>2</v>
      </c>
      <c r="B162" s="35" t="s">
        <v>199</v>
      </c>
      <c r="C162" s="177">
        <v>42574</v>
      </c>
      <c r="D162" s="186">
        <f t="shared" si="11"/>
        <v>9.44</v>
      </c>
      <c r="E162" s="40"/>
      <c r="F162" s="40">
        <v>2</v>
      </c>
      <c r="G162" s="35" t="s">
        <v>198</v>
      </c>
      <c r="H162" s="164">
        <v>42899</v>
      </c>
      <c r="I162" s="186">
        <f t="shared" si="16"/>
        <v>8.5500000000000007</v>
      </c>
      <c r="L162" s="163"/>
    </row>
    <row r="163" spans="1:19" x14ac:dyDescent="0.2">
      <c r="A163" s="40">
        <v>3</v>
      </c>
      <c r="B163" s="35" t="s">
        <v>197</v>
      </c>
      <c r="C163" s="177">
        <v>42534</v>
      </c>
      <c r="D163" s="186">
        <f t="shared" si="11"/>
        <v>9.5500000000000007</v>
      </c>
      <c r="E163" s="40"/>
      <c r="F163" s="40">
        <v>3</v>
      </c>
      <c r="G163" s="35" t="s">
        <v>196</v>
      </c>
      <c r="H163" s="164">
        <v>42590</v>
      </c>
      <c r="I163" s="186">
        <f t="shared" si="16"/>
        <v>9.4</v>
      </c>
      <c r="L163" s="157" t="s">
        <v>401</v>
      </c>
      <c r="M163" s="201">
        <f>M159+1.5</f>
        <v>1.5</v>
      </c>
    </row>
    <row r="164" spans="1:19" x14ac:dyDescent="0.2">
      <c r="D164" s="186"/>
      <c r="L164" s="157"/>
      <c r="M164" s="201"/>
      <c r="N164" s="201"/>
      <c r="O164" s="156"/>
      <c r="P164" s="156"/>
      <c r="Q164" s="156"/>
      <c r="R164" s="156"/>
      <c r="S164" s="156"/>
    </row>
    <row r="165" spans="1:19" x14ac:dyDescent="0.2">
      <c r="B165" s="34" t="s">
        <v>220</v>
      </c>
      <c r="C165" s="178"/>
      <c r="D165" s="186"/>
      <c r="K165" s="34" t="s">
        <v>220</v>
      </c>
      <c r="L165" s="154" t="s">
        <v>400</v>
      </c>
      <c r="M165" s="201"/>
      <c r="N165" s="201">
        <v>8.5</v>
      </c>
      <c r="O165" s="156"/>
      <c r="P165" s="156"/>
      <c r="Q165" s="156"/>
      <c r="R165" s="156"/>
      <c r="S165" s="156"/>
    </row>
    <row r="166" spans="1:19" x14ac:dyDescent="0.2">
      <c r="B166" s="34" t="s">
        <v>2</v>
      </c>
      <c r="C166" s="178"/>
      <c r="D166" s="186"/>
      <c r="G166" s="34" t="s">
        <v>1</v>
      </c>
      <c r="L166" s="172" t="s">
        <v>399</v>
      </c>
      <c r="M166" s="201"/>
      <c r="N166" s="201"/>
      <c r="O166" s="156"/>
      <c r="P166" s="156"/>
      <c r="Q166" s="157"/>
      <c r="R166" s="156"/>
      <c r="S166" s="156"/>
    </row>
    <row r="167" spans="1:19" x14ac:dyDescent="0.2">
      <c r="A167" s="40">
        <v>1</v>
      </c>
      <c r="B167" s="35" t="s">
        <v>222</v>
      </c>
      <c r="C167" s="177">
        <v>42739</v>
      </c>
      <c r="D167" s="186">
        <f t="shared" si="11"/>
        <v>8.99</v>
      </c>
      <c r="E167" s="40"/>
      <c r="F167" s="40">
        <v>1</v>
      </c>
      <c r="G167" s="35" t="s">
        <v>221</v>
      </c>
      <c r="H167" s="164">
        <v>43221</v>
      </c>
      <c r="I167" s="186">
        <f t="shared" ref="I167" si="17">ROUND((H167-$Q$3)/-365.2425, 2)</f>
        <v>7.67</v>
      </c>
      <c r="L167" s="172" t="s">
        <v>398</v>
      </c>
    </row>
    <row r="168" spans="1:19" x14ac:dyDescent="0.2">
      <c r="A168" s="40">
        <v>2</v>
      </c>
      <c r="B168" s="35" t="s">
        <v>223</v>
      </c>
      <c r="C168" s="177">
        <v>42794</v>
      </c>
      <c r="D168" s="186">
        <f t="shared" si="11"/>
        <v>8.84</v>
      </c>
      <c r="E168" s="40"/>
      <c r="F168" s="40"/>
      <c r="L168" s="163"/>
      <c r="M168" s="202"/>
      <c r="O168" s="165"/>
      <c r="P168" s="156"/>
      <c r="Q168" s="163"/>
      <c r="R168" s="163"/>
    </row>
    <row r="169" spans="1:19" x14ac:dyDescent="0.2">
      <c r="A169" s="40">
        <v>3</v>
      </c>
      <c r="B169" s="35" t="s">
        <v>224</v>
      </c>
      <c r="C169" s="177">
        <v>42797</v>
      </c>
      <c r="D169" s="186">
        <f t="shared" si="11"/>
        <v>8.83</v>
      </c>
      <c r="E169" s="40"/>
      <c r="F169" s="40"/>
      <c r="L169" s="157" t="s">
        <v>401</v>
      </c>
      <c r="M169" s="201">
        <f>M165+1.5</f>
        <v>1.5</v>
      </c>
      <c r="O169" s="165"/>
      <c r="P169" s="156"/>
      <c r="Q169" s="163"/>
      <c r="R169" s="163"/>
    </row>
    <row r="170" spans="1:19" x14ac:dyDescent="0.2">
      <c r="A170" s="40">
        <v>4</v>
      </c>
      <c r="B170" s="35" t="s">
        <v>225</v>
      </c>
      <c r="C170" s="177">
        <v>42941</v>
      </c>
      <c r="D170" s="186">
        <f t="shared" si="11"/>
        <v>8.44</v>
      </c>
      <c r="E170" s="40"/>
      <c r="F170" s="40"/>
      <c r="L170" s="156"/>
      <c r="M170" s="201"/>
      <c r="N170" s="201"/>
      <c r="O170" s="156"/>
      <c r="P170" s="156"/>
      <c r="Q170" s="163"/>
      <c r="R170" s="163"/>
    </row>
    <row r="171" spans="1:19" x14ac:dyDescent="0.2">
      <c r="D171" s="186"/>
    </row>
    <row r="172" spans="1:19" x14ac:dyDescent="0.2">
      <c r="B172" s="151" t="s">
        <v>389</v>
      </c>
      <c r="C172" s="182"/>
      <c r="D172" s="186"/>
      <c r="E172" s="153"/>
      <c r="F172" s="153"/>
      <c r="G172" s="151"/>
      <c r="K172" s="151" t="s">
        <v>389</v>
      </c>
      <c r="L172" s="154" t="s">
        <v>400</v>
      </c>
      <c r="N172" s="200">
        <v>8.43</v>
      </c>
    </row>
    <row r="173" spans="1:19" x14ac:dyDescent="0.2">
      <c r="B173" s="34" t="s">
        <v>2</v>
      </c>
      <c r="C173" s="178"/>
      <c r="D173" s="186"/>
      <c r="G173" s="34" t="s">
        <v>1</v>
      </c>
      <c r="L173" s="172" t="s">
        <v>399</v>
      </c>
      <c r="M173" s="201"/>
      <c r="N173" s="201"/>
      <c r="O173" s="156"/>
      <c r="P173" s="156"/>
      <c r="Q173" s="156"/>
      <c r="R173" s="161"/>
      <c r="S173" s="161"/>
    </row>
    <row r="174" spans="1:19" x14ac:dyDescent="0.2">
      <c r="A174" s="40">
        <v>1</v>
      </c>
      <c r="B174" s="35" t="s">
        <v>235</v>
      </c>
      <c r="C174" s="177">
        <v>42990</v>
      </c>
      <c r="D174" s="186">
        <f t="shared" si="11"/>
        <v>8.3000000000000007</v>
      </c>
      <c r="E174" s="40"/>
      <c r="F174" s="40">
        <v>1</v>
      </c>
      <c r="G174" s="35" t="s">
        <v>236</v>
      </c>
      <c r="H174" s="161">
        <v>43011</v>
      </c>
      <c r="I174" s="186">
        <f t="shared" ref="I174:I176" si="18">ROUND((H174-$Q$3)/-365.2425, 2)</f>
        <v>8.24</v>
      </c>
      <c r="L174" s="172" t="s">
        <v>398</v>
      </c>
      <c r="M174" s="201"/>
      <c r="N174" s="201"/>
      <c r="O174" s="156"/>
      <c r="P174" s="156"/>
      <c r="Q174" s="156"/>
      <c r="R174" s="161"/>
      <c r="S174" s="161"/>
    </row>
    <row r="175" spans="1:19" x14ac:dyDescent="0.2">
      <c r="A175" s="40">
        <v>2</v>
      </c>
      <c r="B175" s="35" t="s">
        <v>233</v>
      </c>
      <c r="C175" s="177">
        <v>42963</v>
      </c>
      <c r="D175" s="186">
        <f t="shared" si="11"/>
        <v>8.3800000000000008</v>
      </c>
      <c r="E175" s="40"/>
      <c r="F175" s="40">
        <v>2</v>
      </c>
      <c r="G175" s="35" t="s">
        <v>232</v>
      </c>
      <c r="H175" s="164">
        <v>42824</v>
      </c>
      <c r="I175" s="186">
        <f t="shared" si="18"/>
        <v>8.76</v>
      </c>
      <c r="L175" s="163"/>
      <c r="M175" s="201"/>
      <c r="N175" s="201"/>
      <c r="O175" s="156"/>
      <c r="P175" s="156"/>
      <c r="Q175" s="156"/>
      <c r="R175" s="156"/>
      <c r="S175" s="156"/>
    </row>
    <row r="176" spans="1:19" x14ac:dyDescent="0.2">
      <c r="A176" s="40">
        <v>3</v>
      </c>
      <c r="B176" s="35" t="s">
        <v>242</v>
      </c>
      <c r="C176" s="177">
        <v>42925</v>
      </c>
      <c r="D176" s="186">
        <f t="shared" si="11"/>
        <v>8.48</v>
      </c>
      <c r="E176" s="40"/>
      <c r="F176" s="40">
        <v>3</v>
      </c>
      <c r="G176" s="35" t="s">
        <v>234</v>
      </c>
      <c r="H176" s="164">
        <v>42937</v>
      </c>
      <c r="I176" s="186">
        <f t="shared" si="18"/>
        <v>8.4499999999999993</v>
      </c>
      <c r="L176" s="157" t="s">
        <v>401</v>
      </c>
      <c r="M176" s="201">
        <f>M172+1.5</f>
        <v>1.5</v>
      </c>
      <c r="N176" s="201"/>
      <c r="O176" s="156"/>
      <c r="P176" s="156"/>
      <c r="Q176" s="156"/>
      <c r="R176" s="156"/>
      <c r="S176" s="156"/>
    </row>
    <row r="177" spans="1:19" x14ac:dyDescent="0.2">
      <c r="D177" s="186"/>
      <c r="L177" s="157"/>
      <c r="M177" s="201"/>
      <c r="N177" s="201"/>
      <c r="O177" s="156"/>
      <c r="P177" s="156"/>
      <c r="Q177" s="157"/>
      <c r="R177" s="156"/>
      <c r="S177" s="156"/>
    </row>
    <row r="178" spans="1:19" x14ac:dyDescent="0.2">
      <c r="B178" s="151" t="s">
        <v>231</v>
      </c>
      <c r="C178" s="182"/>
      <c r="D178" s="186"/>
      <c r="E178" s="153"/>
      <c r="F178" s="153"/>
      <c r="G178" s="151"/>
      <c r="K178" s="151" t="s">
        <v>231</v>
      </c>
      <c r="L178" s="154" t="s">
        <v>400</v>
      </c>
      <c r="N178" s="200">
        <v>7.77</v>
      </c>
    </row>
    <row r="179" spans="1:19" x14ac:dyDescent="0.2">
      <c r="B179" s="34" t="s">
        <v>2</v>
      </c>
      <c r="C179" s="178"/>
      <c r="D179" s="186"/>
      <c r="G179" s="34" t="s">
        <v>1</v>
      </c>
      <c r="L179" s="172" t="s">
        <v>399</v>
      </c>
      <c r="M179" s="202"/>
      <c r="O179" s="165"/>
      <c r="P179" s="156"/>
      <c r="Q179" s="163"/>
      <c r="R179" s="163"/>
    </row>
    <row r="180" spans="1:19" x14ac:dyDescent="0.2">
      <c r="A180" s="40">
        <v>1</v>
      </c>
      <c r="B180" s="35" t="s">
        <v>241</v>
      </c>
      <c r="C180" s="177">
        <v>42947</v>
      </c>
      <c r="D180" s="186">
        <f t="shared" si="11"/>
        <v>8.42</v>
      </c>
      <c r="E180" s="40"/>
      <c r="F180" s="40">
        <v>1</v>
      </c>
      <c r="G180" s="35" t="s">
        <v>238</v>
      </c>
      <c r="H180" s="164">
        <v>43431</v>
      </c>
      <c r="I180" s="186">
        <f t="shared" ref="I180:I182" si="19">ROUND((H180-$Q$3)/-365.2425, 2)</f>
        <v>7.09</v>
      </c>
      <c r="L180" s="172" t="s">
        <v>398</v>
      </c>
      <c r="M180" s="202"/>
      <c r="O180" s="165"/>
      <c r="P180" s="156"/>
      <c r="Q180" s="163"/>
      <c r="R180" s="163"/>
    </row>
    <row r="181" spans="1:19" x14ac:dyDescent="0.2">
      <c r="A181" s="40">
        <v>2</v>
      </c>
      <c r="B181" s="35" t="s">
        <v>239</v>
      </c>
      <c r="C181" s="183">
        <v>42824</v>
      </c>
      <c r="D181" s="186">
        <f t="shared" si="11"/>
        <v>8.76</v>
      </c>
      <c r="E181" s="40"/>
      <c r="F181" s="40">
        <v>2</v>
      </c>
      <c r="G181" s="35" t="s">
        <v>240</v>
      </c>
      <c r="H181" s="164">
        <v>43529</v>
      </c>
      <c r="I181" s="186">
        <f t="shared" si="19"/>
        <v>6.83</v>
      </c>
      <c r="L181" s="163"/>
      <c r="M181" s="202"/>
      <c r="O181" s="165"/>
      <c r="P181" s="156"/>
      <c r="Q181" s="156"/>
      <c r="R181" s="156"/>
      <c r="S181" s="156"/>
    </row>
    <row r="182" spans="1:19" x14ac:dyDescent="0.2">
      <c r="A182" s="40"/>
      <c r="D182" s="186"/>
      <c r="E182" s="40"/>
      <c r="F182" s="40">
        <v>3</v>
      </c>
      <c r="G182" s="45" t="s">
        <v>248</v>
      </c>
      <c r="H182" s="164">
        <v>43716</v>
      </c>
      <c r="I182" s="186">
        <f t="shared" si="19"/>
        <v>6.31</v>
      </c>
      <c r="L182" s="157" t="s">
        <v>401</v>
      </c>
      <c r="M182" s="201">
        <f>M178+1.5</f>
        <v>1.5</v>
      </c>
    </row>
    <row r="183" spans="1:19" x14ac:dyDescent="0.2">
      <c r="D183" s="186"/>
      <c r="G183" s="199" t="s">
        <v>394</v>
      </c>
    </row>
    <row r="184" spans="1:19" customFormat="1" ht="15" x14ac:dyDescent="0.2">
      <c r="M184" s="205"/>
      <c r="N184" s="205"/>
    </row>
    <row r="185" spans="1:19" x14ac:dyDescent="0.2">
      <c r="B185" s="151" t="s">
        <v>237</v>
      </c>
      <c r="C185" s="182"/>
      <c r="D185" s="186"/>
      <c r="E185" s="153"/>
      <c r="F185" s="153"/>
      <c r="G185" s="151"/>
      <c r="K185" s="151" t="s">
        <v>237</v>
      </c>
      <c r="L185" s="154" t="s">
        <v>400</v>
      </c>
      <c r="N185" s="200">
        <v>7.73</v>
      </c>
    </row>
    <row r="186" spans="1:19" x14ac:dyDescent="0.2">
      <c r="B186" s="34" t="s">
        <v>2</v>
      </c>
      <c r="C186" s="178"/>
      <c r="D186" s="186"/>
      <c r="G186" s="34" t="s">
        <v>1</v>
      </c>
      <c r="L186" s="172" t="s">
        <v>399</v>
      </c>
      <c r="M186" s="201"/>
      <c r="N186" s="201"/>
      <c r="O186" s="156"/>
      <c r="P186" s="156"/>
      <c r="Q186" s="156"/>
      <c r="R186" s="156"/>
      <c r="S186" s="156"/>
    </row>
    <row r="187" spans="1:19" x14ac:dyDescent="0.2">
      <c r="A187" s="40">
        <v>1</v>
      </c>
      <c r="B187" s="35" t="s">
        <v>230</v>
      </c>
      <c r="C187" s="177">
        <v>43438</v>
      </c>
      <c r="D187" s="186">
        <f t="shared" si="11"/>
        <v>7.07</v>
      </c>
      <c r="E187" s="40"/>
      <c r="F187" s="40">
        <v>1</v>
      </c>
      <c r="G187" s="35" t="s">
        <v>228</v>
      </c>
      <c r="H187" s="164">
        <v>43394</v>
      </c>
      <c r="I187" s="186">
        <f t="shared" ref="I187:I188" si="20">ROUND((H187-$Q$3)/-365.2425, 2)</f>
        <v>7.2</v>
      </c>
      <c r="L187" s="172" t="s">
        <v>398</v>
      </c>
      <c r="M187" s="201"/>
      <c r="N187" s="201"/>
      <c r="O187" s="156"/>
      <c r="P187" s="156"/>
      <c r="Q187" s="156"/>
      <c r="R187" s="156"/>
      <c r="S187" s="156"/>
    </row>
    <row r="188" spans="1:19" x14ac:dyDescent="0.2">
      <c r="A188" s="40">
        <v>2</v>
      </c>
      <c r="B188" s="35" t="s">
        <v>227</v>
      </c>
      <c r="C188" s="177">
        <v>42966</v>
      </c>
      <c r="D188" s="186">
        <f t="shared" si="11"/>
        <v>8.3699999999999992</v>
      </c>
      <c r="E188" s="40"/>
      <c r="F188" s="40">
        <v>2</v>
      </c>
      <c r="G188" s="35" t="s">
        <v>226</v>
      </c>
      <c r="H188" s="164">
        <v>43006</v>
      </c>
      <c r="I188" s="186">
        <f t="shared" si="20"/>
        <v>8.26</v>
      </c>
      <c r="L188" s="163"/>
      <c r="M188" s="201"/>
      <c r="N188" s="201"/>
      <c r="O188" s="156"/>
      <c r="P188" s="156"/>
      <c r="Q188" s="157"/>
      <c r="R188" s="156"/>
      <c r="S188" s="156"/>
    </row>
    <row r="189" spans="1:19" x14ac:dyDescent="0.2">
      <c r="A189" s="40">
        <v>3</v>
      </c>
      <c r="B189" s="35" t="s">
        <v>229</v>
      </c>
      <c r="C189" s="177">
        <v>43184</v>
      </c>
      <c r="D189" s="186">
        <f t="shared" si="11"/>
        <v>7.77</v>
      </c>
      <c r="E189" s="40"/>
      <c r="F189" s="40"/>
      <c r="L189" s="157" t="s">
        <v>401</v>
      </c>
      <c r="M189" s="201">
        <f>M185+1.5</f>
        <v>1.5</v>
      </c>
    </row>
    <row r="190" spans="1:19" x14ac:dyDescent="0.2">
      <c r="D190" s="186"/>
      <c r="L190" s="163"/>
      <c r="M190" s="202"/>
      <c r="O190" s="165"/>
      <c r="P190" s="156"/>
      <c r="Q190" s="163"/>
      <c r="R190" s="163"/>
    </row>
    <row r="191" spans="1:19" x14ac:dyDescent="0.2">
      <c r="B191" s="34" t="s">
        <v>243</v>
      </c>
      <c r="C191" s="178"/>
      <c r="D191" s="186"/>
      <c r="K191" s="34" t="s">
        <v>243</v>
      </c>
      <c r="L191" s="154" t="s">
        <v>400</v>
      </c>
      <c r="M191" s="202"/>
      <c r="N191" s="200">
        <v>6.33</v>
      </c>
      <c r="O191" s="165"/>
      <c r="P191" s="156"/>
      <c r="Q191" s="163"/>
      <c r="R191" s="163"/>
    </row>
    <row r="192" spans="1:19" x14ac:dyDescent="0.2">
      <c r="B192" s="34" t="s">
        <v>2</v>
      </c>
      <c r="C192" s="178"/>
      <c r="D192" s="186"/>
      <c r="G192" s="34" t="s">
        <v>1</v>
      </c>
      <c r="L192" s="172" t="s">
        <v>399</v>
      </c>
      <c r="M192" s="201"/>
      <c r="N192" s="201"/>
      <c r="O192" s="156"/>
      <c r="P192" s="156"/>
      <c r="Q192" s="163"/>
      <c r="R192" s="163"/>
    </row>
    <row r="193" spans="1:19" x14ac:dyDescent="0.2">
      <c r="A193" s="40">
        <v>1</v>
      </c>
      <c r="B193" s="9" t="s">
        <v>396</v>
      </c>
      <c r="C193" s="184">
        <v>43181</v>
      </c>
      <c r="D193" s="186" t="s">
        <v>283</v>
      </c>
      <c r="E193" s="40"/>
      <c r="F193" s="40">
        <v>1</v>
      </c>
      <c r="G193" s="35" t="s">
        <v>250</v>
      </c>
      <c r="H193" s="164">
        <v>43691</v>
      </c>
      <c r="I193" s="186">
        <f t="shared" ref="I193:I195" si="21">ROUND((H193-$Q$3)/-365.2425, 2)</f>
        <v>6.38</v>
      </c>
      <c r="L193" s="172" t="s">
        <v>398</v>
      </c>
    </row>
    <row r="194" spans="1:19" x14ac:dyDescent="0.2">
      <c r="A194" s="40">
        <v>2</v>
      </c>
      <c r="B194" s="35" t="s">
        <v>245</v>
      </c>
      <c r="C194" s="177">
        <v>43623</v>
      </c>
      <c r="D194" s="186">
        <f t="shared" si="11"/>
        <v>6.57</v>
      </c>
      <c r="E194" s="40"/>
      <c r="F194" s="40">
        <v>2</v>
      </c>
      <c r="G194" s="35" t="s">
        <v>244</v>
      </c>
      <c r="H194" s="164">
        <v>43803</v>
      </c>
      <c r="I194" s="186">
        <f t="shared" si="21"/>
        <v>6.08</v>
      </c>
      <c r="L194" s="163"/>
    </row>
    <row r="195" spans="1:19" x14ac:dyDescent="0.2">
      <c r="A195" s="40">
        <v>3</v>
      </c>
      <c r="B195" s="35" t="s">
        <v>247</v>
      </c>
      <c r="C195" s="177">
        <v>43806</v>
      </c>
      <c r="D195" s="186">
        <f t="shared" si="11"/>
        <v>6.07</v>
      </c>
      <c r="E195" s="40"/>
      <c r="F195" s="40">
        <v>3</v>
      </c>
      <c r="G195" s="35" t="s">
        <v>246</v>
      </c>
      <c r="H195" s="164">
        <v>43803</v>
      </c>
      <c r="I195" s="186">
        <f t="shared" si="21"/>
        <v>6.08</v>
      </c>
      <c r="L195" s="157" t="s">
        <v>401</v>
      </c>
      <c r="M195" s="201">
        <f>M191+1.5</f>
        <v>1.5</v>
      </c>
    </row>
    <row r="196" spans="1:19" x14ac:dyDescent="0.2">
      <c r="A196" s="40"/>
      <c r="B196" s="141" t="s">
        <v>397</v>
      </c>
      <c r="D196" s="186"/>
      <c r="E196" s="40"/>
      <c r="F196" s="40"/>
      <c r="L196" s="157"/>
      <c r="M196" s="201"/>
      <c r="N196" s="201"/>
      <c r="O196" s="156"/>
      <c r="P196" s="156"/>
      <c r="Q196" s="156"/>
      <c r="R196" s="156"/>
      <c r="S196" s="156"/>
    </row>
    <row r="197" spans="1:19" s="179" customFormat="1" x14ac:dyDescent="0.2">
      <c r="A197" s="40"/>
      <c r="B197" s="141"/>
      <c r="C197" s="176"/>
      <c r="D197" s="186"/>
      <c r="E197" s="40"/>
      <c r="F197" s="40"/>
      <c r="H197" s="180"/>
      <c r="I197" s="187"/>
      <c r="L197" s="157"/>
      <c r="M197" s="201"/>
      <c r="N197" s="201"/>
      <c r="O197" s="156"/>
      <c r="P197" s="156"/>
      <c r="Q197" s="156"/>
      <c r="R197" s="156"/>
      <c r="S197" s="156"/>
    </row>
    <row r="198" spans="1:19" s="179" customFormat="1" x14ac:dyDescent="0.2">
      <c r="A198" s="40"/>
      <c r="B198" s="141"/>
      <c r="C198" s="176"/>
      <c r="D198" s="186"/>
      <c r="E198" s="40"/>
      <c r="F198" s="40"/>
      <c r="H198" s="180"/>
      <c r="I198" s="187"/>
      <c r="L198" s="157"/>
      <c r="M198" s="201"/>
      <c r="N198" s="201"/>
      <c r="O198" s="156"/>
      <c r="P198" s="156"/>
      <c r="Q198" s="156"/>
      <c r="R198" s="156"/>
      <c r="S198" s="156"/>
    </row>
    <row r="199" spans="1:19" x14ac:dyDescent="0.2">
      <c r="D199" s="186"/>
      <c r="L199" s="159"/>
      <c r="M199" s="201"/>
      <c r="N199" s="201"/>
      <c r="O199" s="156"/>
      <c r="P199" s="156"/>
      <c r="Q199" s="156"/>
      <c r="R199" s="156"/>
      <c r="S199" s="156"/>
    </row>
    <row r="200" spans="1:19" x14ac:dyDescent="0.2">
      <c r="B200" s="34" t="s">
        <v>251</v>
      </c>
      <c r="C200" s="178"/>
      <c r="D200" s="186"/>
      <c r="L200" s="157"/>
      <c r="M200" s="201"/>
      <c r="N200" s="201"/>
      <c r="O200" s="156"/>
      <c r="P200" s="156"/>
      <c r="Q200" s="157"/>
      <c r="R200" s="156"/>
      <c r="S200" s="156"/>
    </row>
    <row r="201" spans="1:19" x14ac:dyDescent="0.2">
      <c r="B201" s="34" t="s">
        <v>2</v>
      </c>
      <c r="C201" s="178"/>
      <c r="D201" s="186"/>
      <c r="G201" s="34" t="s">
        <v>1</v>
      </c>
    </row>
    <row r="202" spans="1:19" x14ac:dyDescent="0.2">
      <c r="A202" s="40">
        <v>1</v>
      </c>
      <c r="B202" s="35" t="s">
        <v>253</v>
      </c>
      <c r="C202" s="177">
        <v>43833</v>
      </c>
      <c r="D202" s="186"/>
      <c r="E202" s="40"/>
      <c r="F202" s="40">
        <v>1</v>
      </c>
      <c r="G202" s="35" t="s">
        <v>254</v>
      </c>
      <c r="H202" s="164">
        <v>44322</v>
      </c>
      <c r="I202" s="186"/>
      <c r="L202" s="163"/>
      <c r="M202" s="202"/>
      <c r="O202" s="165"/>
      <c r="P202" s="156"/>
      <c r="Q202" s="159"/>
      <c r="R202" s="161"/>
    </row>
    <row r="203" spans="1:19" x14ac:dyDescent="0.2">
      <c r="A203" s="40">
        <v>2</v>
      </c>
      <c r="B203" s="35" t="s">
        <v>260</v>
      </c>
      <c r="C203" s="183">
        <v>44186</v>
      </c>
      <c r="D203" s="186"/>
      <c r="E203" s="40"/>
      <c r="F203" s="40">
        <v>2</v>
      </c>
      <c r="G203" s="35" t="s">
        <v>252</v>
      </c>
      <c r="H203" s="164">
        <v>43904</v>
      </c>
      <c r="I203" s="186"/>
      <c r="L203" s="163"/>
      <c r="M203" s="202"/>
      <c r="O203" s="165"/>
      <c r="P203" s="156"/>
      <c r="Q203" s="163"/>
      <c r="R203" s="163"/>
    </row>
    <row r="204" spans="1:19" x14ac:dyDescent="0.2">
      <c r="A204" s="40">
        <v>3</v>
      </c>
      <c r="B204" s="35" t="s">
        <v>256</v>
      </c>
      <c r="C204" s="177">
        <v>44193</v>
      </c>
      <c r="D204" s="186"/>
      <c r="L204" s="163"/>
      <c r="M204" s="202"/>
      <c r="O204" s="165"/>
      <c r="P204" s="156"/>
      <c r="Q204" s="163"/>
      <c r="R204" s="163"/>
    </row>
    <row r="205" spans="1:19" x14ac:dyDescent="0.2">
      <c r="A205" s="40">
        <v>4</v>
      </c>
      <c r="B205" s="35" t="s">
        <v>258</v>
      </c>
      <c r="C205" s="177">
        <v>44322</v>
      </c>
      <c r="D205" s="186"/>
      <c r="L205" s="163"/>
      <c r="M205" s="202"/>
      <c r="O205" s="165"/>
      <c r="P205" s="156"/>
      <c r="Q205" s="156"/>
      <c r="R205" s="156"/>
      <c r="S205" s="156"/>
    </row>
    <row r="206" spans="1:19" x14ac:dyDescent="0.2">
      <c r="A206" s="40">
        <v>5</v>
      </c>
      <c r="B206" s="35" t="s">
        <v>257</v>
      </c>
      <c r="C206" s="177">
        <v>44245</v>
      </c>
      <c r="D206" s="186"/>
    </row>
    <row r="207" spans="1:19" x14ac:dyDescent="0.2">
      <c r="A207" s="40">
        <v>6</v>
      </c>
      <c r="B207" s="35" t="s">
        <v>259</v>
      </c>
      <c r="C207" s="177">
        <v>44459</v>
      </c>
      <c r="D207" s="186"/>
    </row>
    <row r="208" spans="1:19" x14ac:dyDescent="0.2">
      <c r="A208" s="40">
        <v>7</v>
      </c>
      <c r="B208" s="35" t="s">
        <v>255</v>
      </c>
      <c r="C208" s="177">
        <v>43868</v>
      </c>
      <c r="D208" s="186"/>
      <c r="L208" s="157"/>
      <c r="M208" s="201"/>
      <c r="N208" s="201"/>
      <c r="O208" s="156"/>
      <c r="P208" s="156"/>
      <c r="Q208" s="156"/>
      <c r="R208" s="156"/>
      <c r="S208" s="156"/>
    </row>
    <row r="210" spans="12:18" x14ac:dyDescent="0.2">
      <c r="L210" s="163"/>
      <c r="M210" s="202"/>
      <c r="O210" s="165"/>
      <c r="P210" s="156"/>
      <c r="Q210" s="163"/>
      <c r="R210" s="163"/>
    </row>
    <row r="211" spans="12:18" x14ac:dyDescent="0.2">
      <c r="L211" s="163"/>
      <c r="M211" s="202"/>
      <c r="O211" s="165"/>
      <c r="P211" s="156"/>
      <c r="Q211" s="159"/>
      <c r="R211" s="163"/>
    </row>
    <row r="212" spans="12:18" x14ac:dyDescent="0.2">
      <c r="L212" s="163"/>
      <c r="M212" s="202"/>
      <c r="N212" s="202"/>
      <c r="O212" s="165"/>
      <c r="P212" s="156"/>
      <c r="Q212" s="163"/>
      <c r="R212" s="163"/>
    </row>
    <row r="213" spans="12:18" x14ac:dyDescent="0.2">
      <c r="L213" s="163"/>
      <c r="M213" s="202"/>
      <c r="N213" s="202"/>
      <c r="O213" s="165"/>
      <c r="P213" s="156"/>
      <c r="Q213" s="163"/>
      <c r="R213" s="163"/>
    </row>
    <row r="214" spans="12:18" x14ac:dyDescent="0.2">
      <c r="L214" s="163"/>
      <c r="M214" s="202"/>
      <c r="N214" s="202"/>
      <c r="O214" s="165"/>
      <c r="P214" s="156"/>
      <c r="Q214" s="163"/>
      <c r="R214" s="163"/>
    </row>
    <row r="215" spans="12:18" x14ac:dyDescent="0.2">
      <c r="L215" s="163"/>
      <c r="M215" s="202"/>
      <c r="N215" s="202"/>
      <c r="O215" s="165"/>
      <c r="P215" s="156"/>
      <c r="Q215" s="163"/>
      <c r="R215" s="163"/>
    </row>
    <row r="216" spans="12:18" x14ac:dyDescent="0.2">
      <c r="L216" s="157"/>
      <c r="M216" s="201"/>
      <c r="N216" s="201"/>
      <c r="O216" s="156"/>
      <c r="P216" s="156"/>
      <c r="Q216" s="163"/>
      <c r="R216" s="163"/>
    </row>
  </sheetData>
  <sortState ref="Q206:S212">
    <sortCondition ref="Q206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Senioren</vt:lpstr>
      <vt:lpstr>Wedstrijdsport (A-cat)</vt:lpstr>
      <vt:lpstr>Breedtesport (B-categorie)</vt:lpstr>
      <vt:lpstr>Breedtesport (B-cat) + kleur</vt:lpstr>
      <vt:lpstr>Kleuren uitleg</vt:lpstr>
      <vt:lpstr>Senioren + tr</vt:lpstr>
      <vt:lpstr>Wedstrijdsport (A-cat) + tr</vt:lpstr>
      <vt:lpstr>Breedtesport (B-cat) + tr</vt:lpstr>
      <vt:lpstr>B-cat + geb.dat</vt:lpstr>
      <vt:lpstr>Nienkes notities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Nilaues</dc:creator>
  <cp:lastModifiedBy>Microsoft Office User</cp:lastModifiedBy>
  <dcterms:created xsi:type="dcterms:W3CDTF">2025-06-19T21:37:38Z</dcterms:created>
  <dcterms:modified xsi:type="dcterms:W3CDTF">2025-08-21T17:45:07Z</dcterms:modified>
</cp:coreProperties>
</file>