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defaultThemeVersion="124226"/>
  <mc:AlternateContent xmlns:mc="http://schemas.openxmlformats.org/markup-compatibility/2006">
    <mc:Choice Requires="x15">
      <x15ac:absPath xmlns:x15ac="http://schemas.microsoft.com/office/spreadsheetml/2010/11/ac" url="/Users/hansmarryschuurkamp/Documents/Marry/Dindoa 2025-2026/"/>
    </mc:Choice>
  </mc:AlternateContent>
  <xr:revisionPtr revIDLastSave="0" documentId="8_{83807691-7832-1E4B-8B41-A24DD7CF0C4A}" xr6:coauthVersionLast="36" xr6:coauthVersionMax="36" xr10:uidLastSave="{00000000-0000-0000-0000-000000000000}"/>
  <bookViews>
    <workbookView xWindow="0" yWindow="500" windowWidth="30660" windowHeight="14280" activeTab="1" xr2:uid="{00000000-000D-0000-FFFF-FFFF00000000}"/>
  </bookViews>
  <sheets>
    <sheet name="Info" sheetId="1" state="hidden" r:id="rId1"/>
    <sheet name="Senioren" sheetId="2" r:id="rId2"/>
    <sheet name="Wedstrijdsport (A-cat)" sheetId="3" r:id="rId3"/>
    <sheet name="Breedtesport (B-cat)" sheetId="4" r:id="rId4"/>
    <sheet name="B-cat + geb.d" sheetId="7" state="hidden" r:id="rId5"/>
  </sheets>
  <calcPr calcId="181029"/>
</workbook>
</file>

<file path=xl/calcChain.xml><?xml version="1.0" encoding="utf-8"?>
<calcChain xmlns="http://schemas.openxmlformats.org/spreadsheetml/2006/main">
  <c r="C32" i="7" l="1"/>
  <c r="C29" i="7"/>
  <c r="C25" i="7"/>
  <c r="C22" i="7"/>
  <c r="C9" i="7"/>
  <c r="C11" i="7"/>
  <c r="C4" i="7"/>
  <c r="G4" i="7"/>
  <c r="C13" i="7"/>
  <c r="C10" i="7"/>
  <c r="C8" i="7"/>
  <c r="C3" i="7"/>
  <c r="C170" i="7"/>
  <c r="C169" i="7"/>
  <c r="C168" i="7"/>
  <c r="C167" i="7"/>
  <c r="G166" i="7"/>
  <c r="C166" i="7"/>
  <c r="G165" i="7"/>
  <c r="C165" i="7"/>
  <c r="G164" i="7"/>
  <c r="C164" i="7"/>
  <c r="G159" i="7"/>
  <c r="C159" i="7"/>
  <c r="G158" i="7"/>
  <c r="C158" i="7"/>
  <c r="G157" i="7"/>
  <c r="C157" i="7"/>
  <c r="G156" i="7"/>
  <c r="C156" i="7"/>
  <c r="G155" i="7"/>
  <c r="C155" i="7"/>
  <c r="C151" i="7"/>
  <c r="C150" i="7"/>
  <c r="C149" i="7"/>
  <c r="C148" i="7"/>
  <c r="C147" i="7"/>
  <c r="C146" i="7"/>
  <c r="C145" i="7"/>
  <c r="C144" i="7"/>
  <c r="C143" i="7"/>
  <c r="C142" i="7"/>
  <c r="C138" i="7"/>
  <c r="C137" i="7"/>
  <c r="C136" i="7"/>
  <c r="C135" i="7"/>
  <c r="C134" i="7"/>
  <c r="C133" i="7"/>
  <c r="C132" i="7"/>
  <c r="C131" i="7"/>
  <c r="G130" i="7"/>
  <c r="C130" i="7"/>
  <c r="C126" i="7"/>
  <c r="C125" i="7"/>
  <c r="G124" i="7"/>
  <c r="C124" i="7"/>
  <c r="G123" i="7"/>
  <c r="C123" i="7"/>
  <c r="G122" i="7"/>
  <c r="C122" i="7"/>
  <c r="G121" i="7"/>
  <c r="C121" i="7"/>
  <c r="C117" i="7"/>
  <c r="C116" i="7"/>
  <c r="C115" i="7"/>
  <c r="C114" i="7"/>
  <c r="C113" i="7"/>
  <c r="C112" i="7"/>
  <c r="C111" i="7"/>
  <c r="C110" i="7"/>
  <c r="C109" i="7"/>
  <c r="C108" i="7"/>
  <c r="C105" i="7"/>
  <c r="C104" i="7"/>
  <c r="C103" i="7"/>
  <c r="C102" i="7"/>
  <c r="C101" i="7"/>
  <c r="C100" i="7"/>
  <c r="C99" i="7"/>
  <c r="C98" i="7"/>
  <c r="C97" i="7"/>
  <c r="C96" i="7"/>
  <c r="C93" i="7"/>
  <c r="C92" i="7"/>
  <c r="G91" i="7"/>
  <c r="C91" i="7"/>
  <c r="G90" i="7"/>
  <c r="C90" i="7"/>
  <c r="G89" i="7"/>
  <c r="C89" i="7"/>
  <c r="G88" i="7"/>
  <c r="C88" i="7"/>
  <c r="C85" i="7"/>
  <c r="C84" i="7"/>
  <c r="G83" i="7"/>
  <c r="C83" i="7"/>
  <c r="G82" i="7"/>
  <c r="C82" i="7"/>
  <c r="G81" i="7"/>
  <c r="C81" i="7"/>
  <c r="G80" i="7"/>
  <c r="C80" i="7"/>
  <c r="G75" i="7"/>
  <c r="C75" i="7"/>
  <c r="G74" i="7"/>
  <c r="C74" i="7"/>
  <c r="G73" i="7"/>
  <c r="C73" i="7"/>
  <c r="G72" i="7"/>
  <c r="C72" i="7"/>
  <c r="G71" i="7"/>
  <c r="C71" i="7"/>
  <c r="G67" i="7"/>
  <c r="G66" i="7"/>
  <c r="C66" i="7"/>
  <c r="G65" i="7"/>
  <c r="C65" i="7"/>
  <c r="G64" i="7"/>
  <c r="C64" i="7"/>
  <c r="G63" i="7"/>
  <c r="C63" i="7"/>
  <c r="C60" i="7"/>
  <c r="C59" i="7"/>
  <c r="C58" i="7"/>
  <c r="C57" i="7"/>
  <c r="G56" i="7"/>
  <c r="C56" i="7"/>
  <c r="G55" i="7"/>
  <c r="C55" i="7"/>
  <c r="C54" i="7"/>
  <c r="G50" i="7"/>
  <c r="G49" i="7"/>
  <c r="C49" i="7"/>
  <c r="G48" i="7"/>
  <c r="C48" i="7"/>
  <c r="G47" i="7"/>
  <c r="C47" i="7"/>
  <c r="G46" i="7"/>
  <c r="C46" i="7"/>
  <c r="C43" i="7"/>
  <c r="C42" i="7"/>
  <c r="G41" i="7"/>
  <c r="C41" i="7"/>
  <c r="G40" i="7"/>
  <c r="C40" i="7"/>
  <c r="G39" i="7"/>
  <c r="C39" i="7"/>
  <c r="G38" i="7"/>
  <c r="C38" i="7"/>
  <c r="G33" i="7"/>
  <c r="G32" i="7"/>
  <c r="C30" i="7"/>
  <c r="G23" i="7"/>
  <c r="C23" i="7"/>
  <c r="G28" i="7"/>
  <c r="G27" i="7"/>
  <c r="G22" i="7"/>
  <c r="C18" i="7"/>
  <c r="C31" i="7"/>
  <c r="G25" i="7"/>
  <c r="C27" i="7"/>
  <c r="G20" i="7"/>
  <c r="C21" i="7"/>
  <c r="G29" i="7"/>
  <c r="C28" i="7"/>
  <c r="G26" i="7"/>
  <c r="C26" i="7"/>
  <c r="G19" i="7"/>
  <c r="C24" i="7"/>
  <c r="G30" i="7"/>
  <c r="G24" i="7"/>
  <c r="G31" i="7"/>
  <c r="G21" i="7"/>
  <c r="C20" i="7"/>
  <c r="G18" i="7"/>
  <c r="C19" i="7"/>
  <c r="G9" i="7"/>
  <c r="G8" i="7"/>
  <c r="C12" i="7"/>
  <c r="G6" i="7"/>
  <c r="C5" i="7"/>
  <c r="G7" i="7"/>
  <c r="G5" i="7"/>
  <c r="C7" i="7"/>
  <c r="G3" i="7"/>
  <c r="C6" i="7"/>
  <c r="J80" i="7" l="1"/>
  <c r="J38" i="7"/>
  <c r="J54" i="7"/>
  <c r="J71" i="7"/>
  <c r="J108" i="7"/>
  <c r="J142" i="7"/>
  <c r="J96" i="7"/>
  <c r="J130" i="7"/>
  <c r="J164" i="7"/>
  <c r="J46" i="7"/>
  <c r="J63" i="7"/>
  <c r="J88" i="7"/>
  <c r="J121" i="7"/>
  <c r="J155" i="7"/>
</calcChain>
</file>

<file path=xl/sharedStrings.xml><?xml version="1.0" encoding="utf-8"?>
<sst xmlns="http://schemas.openxmlformats.org/spreadsheetml/2006/main" count="668" uniqueCount="366">
  <si>
    <t>Dames</t>
  </si>
  <si>
    <t>Heren</t>
  </si>
  <si>
    <t>Trainer/coach:</t>
  </si>
  <si>
    <t>Brink, Julia van den</t>
  </si>
  <si>
    <t>Dorst, Peggy</t>
  </si>
  <si>
    <t>Koszelnik, Maja</t>
  </si>
  <si>
    <t>Luteijn, Marijke</t>
  </si>
  <si>
    <t>Pranger, Yuna</t>
  </si>
  <si>
    <t>Reyes Westerink, Ana</t>
  </si>
  <si>
    <t>Winkoop, Janieke van</t>
  </si>
  <si>
    <t>Glind, Isa van de</t>
  </si>
  <si>
    <t>Ee, Sem van</t>
  </si>
  <si>
    <t>Haan, Suze de</t>
  </si>
  <si>
    <t>Sloten, Julian van</t>
  </si>
  <si>
    <t>Kranghand, Emily</t>
  </si>
  <si>
    <t>Weick, Joël</t>
  </si>
  <si>
    <t>Oldeman, Julia</t>
  </si>
  <si>
    <t>Ramon, Viënne</t>
  </si>
  <si>
    <t>Schäffers, Carlijn</t>
  </si>
  <si>
    <t>Wijnne, Sayenne</t>
  </si>
  <si>
    <t>Berg, Sophie van den</t>
  </si>
  <si>
    <t>Diest, Toine van</t>
  </si>
  <si>
    <t>Bruijsten, Tess</t>
  </si>
  <si>
    <t>Lochem, Joël van</t>
  </si>
  <si>
    <t>End, Anoek van den</t>
  </si>
  <si>
    <t>Noteboom, Boaz</t>
  </si>
  <si>
    <t>Vliek, Jente</t>
  </si>
  <si>
    <t>Pijnacker Hordijk, Jens</t>
  </si>
  <si>
    <t>Windhorst, Daerièl</t>
  </si>
  <si>
    <t>Reurink, Micha</t>
  </si>
  <si>
    <t>Barneveld, Mirthe van</t>
  </si>
  <si>
    <t>Dijk, Eli van</t>
  </si>
  <si>
    <t>Dooijewaard, Lizz</t>
  </si>
  <si>
    <t>Rijn, Bram van</t>
  </si>
  <si>
    <t>Lokhorst, Mirthe</t>
  </si>
  <si>
    <t>Toes, Senn</t>
  </si>
  <si>
    <t>Roo, Fayenne de</t>
  </si>
  <si>
    <t>Vroom, Jort de</t>
  </si>
  <si>
    <t>Schaijk, Fleur van</t>
  </si>
  <si>
    <t>Schimmel, Elise</t>
  </si>
  <si>
    <t>Zonneveld, Olivia</t>
  </si>
  <si>
    <t>Brink, Vera van den</t>
  </si>
  <si>
    <t>Berg, Jurjen van den</t>
  </si>
  <si>
    <t>Bruijne, Else de</t>
  </si>
  <si>
    <t>Poorter, Sem de</t>
  </si>
  <si>
    <t>Marle, Carlijn van</t>
  </si>
  <si>
    <t>Wegerif, Sef</t>
  </si>
  <si>
    <t>Ridder, Maud van de</t>
  </si>
  <si>
    <t>Wegerif, Tieme</t>
  </si>
  <si>
    <t>Schokker, Diede</t>
  </si>
  <si>
    <t>Veulings, Vivianne</t>
  </si>
  <si>
    <t>Visser, Saar</t>
  </si>
  <si>
    <t>Worrell, Madelief</t>
  </si>
  <si>
    <t>Bokhorst, Liv</t>
  </si>
  <si>
    <t>Bos, Jana van der</t>
  </si>
  <si>
    <t>Bos, Vajèn</t>
  </si>
  <si>
    <t xml:space="preserve">Dragt, Lotte van den </t>
  </si>
  <si>
    <t>Herzog, Sophia</t>
  </si>
  <si>
    <t>Jansen, Evi</t>
  </si>
  <si>
    <t>Karssen, Isabelle</t>
  </si>
  <si>
    <t>Mallie, Noa</t>
  </si>
  <si>
    <t>Scheur, Veerle van de</t>
  </si>
  <si>
    <t>Tijdink, Anna</t>
  </si>
  <si>
    <t>Bor, Femke van den</t>
  </si>
  <si>
    <t>Boven, Liam van</t>
  </si>
  <si>
    <t>Kanselaar, Femme</t>
  </si>
  <si>
    <t>Grevengoed, Stan</t>
  </si>
  <si>
    <t>Mannee, Elin</t>
  </si>
  <si>
    <t>Mulder, Yade</t>
  </si>
  <si>
    <t>Poorter, Loïs de</t>
  </si>
  <si>
    <t>Rozendaal, Jaylinn</t>
  </si>
  <si>
    <t>Sloof, Floor</t>
  </si>
  <si>
    <t>Verkijk, Milou</t>
  </si>
  <si>
    <t>Belt, Roos van de</t>
  </si>
  <si>
    <t>Brasem, Elsa</t>
  </si>
  <si>
    <t>Barneveld, Wouter van</t>
  </si>
  <si>
    <t>Dijk, Rosalynn van</t>
  </si>
  <si>
    <t>Enserink, Tobias</t>
  </si>
  <si>
    <t>Ham, Lisa</t>
  </si>
  <si>
    <t>Leeuw, Joris de</t>
  </si>
  <si>
    <t>Kruijf, Lieke de</t>
  </si>
  <si>
    <t>Roo, Silvan de</t>
  </si>
  <si>
    <t>Norden, Rosa van</t>
  </si>
  <si>
    <t>Foppen, Lise</t>
  </si>
  <si>
    <t>Ammerlaan, Daniël</t>
  </si>
  <si>
    <t>Visser, Eliane</t>
  </si>
  <si>
    <t>Koelewijn, Sem</t>
  </si>
  <si>
    <t>Staal, Micha</t>
  </si>
  <si>
    <t>Diest, Lise van</t>
  </si>
  <si>
    <t>Berg, Thijs van den</t>
  </si>
  <si>
    <t>Leussen, Liza van</t>
  </si>
  <si>
    <t>Brake, Finn te</t>
  </si>
  <si>
    <t>Marle, Sebas van</t>
  </si>
  <si>
    <t>Brink, Marlou van den</t>
  </si>
  <si>
    <t>Kleijer, Dinand</t>
  </si>
  <si>
    <t>Grootendorst, Philinde</t>
  </si>
  <si>
    <t>Vries, Sam de</t>
  </si>
  <si>
    <t>Teunissen, Iris</t>
  </si>
  <si>
    <t>Siderius, Norah</t>
  </si>
  <si>
    <t>Kamp, David van de</t>
  </si>
  <si>
    <t>Vliek, Sanne</t>
  </si>
  <si>
    <t>Sloten, Daniël van</t>
  </si>
  <si>
    <t>Vuuren, Jasmijn van</t>
  </si>
  <si>
    <t xml:space="preserve">Beek, Sarah van de </t>
  </si>
  <si>
    <t>Lochem, Matthias van</t>
  </si>
  <si>
    <t>Hoornaar, Annelie</t>
  </si>
  <si>
    <t>Niebeek, Daan</t>
  </si>
  <si>
    <t>Zuidema, Lisanne</t>
  </si>
  <si>
    <t>Niebeek, Sven</t>
  </si>
  <si>
    <t>Eilander, Linde</t>
  </si>
  <si>
    <t>Kars, Jace</t>
  </si>
  <si>
    <t>Tesselaar, Samira</t>
  </si>
  <si>
    <t>Zuijlekom, Dion van</t>
  </si>
  <si>
    <t>Zuijlekom, Liam van</t>
  </si>
  <si>
    <t>Jansen, Bo</t>
  </si>
  <si>
    <t xml:space="preserve">Berg, Jens van den </t>
  </si>
  <si>
    <t>Kleijn, Lisa</t>
  </si>
  <si>
    <t>Mulder, Lyam</t>
  </si>
  <si>
    <t>Leussen, Vere van</t>
  </si>
  <si>
    <t>Sloof, Lars</t>
  </si>
  <si>
    <t>Borgers, Fem</t>
  </si>
  <si>
    <t>Berg, Sven van den</t>
  </si>
  <si>
    <t>Krol, Elin van de</t>
  </si>
  <si>
    <t>Coenraats, Rick</t>
  </si>
  <si>
    <t>Veen, Rosalin van der</t>
  </si>
  <si>
    <t>Graaf, Lauren de</t>
  </si>
  <si>
    <t>Kuilen, Julian van de</t>
  </si>
  <si>
    <t>Kieft, Emmy</t>
  </si>
  <si>
    <t>Toes, Luuk</t>
  </si>
  <si>
    <t>Stam, Isa</t>
  </si>
  <si>
    <t>Voorst, Liselotte van</t>
  </si>
  <si>
    <t>Does, Lotte van der</t>
  </si>
  <si>
    <t>Belt, Thomas van de</t>
  </si>
  <si>
    <t>Wallet, Hannah</t>
  </si>
  <si>
    <t>Boven, Stef van</t>
  </si>
  <si>
    <t>Diest, Rens van</t>
  </si>
  <si>
    <t>Kruijf, Suze de</t>
  </si>
  <si>
    <t>Kleijer, Jelmer</t>
  </si>
  <si>
    <t>Norden, Lieke van</t>
  </si>
  <si>
    <t>Schimmel, Noud</t>
  </si>
  <si>
    <t>Worrell, Jorrit</t>
  </si>
  <si>
    <t>Worrell, Olaf</t>
  </si>
  <si>
    <t>Burgemeester, Carice</t>
  </si>
  <si>
    <t>Bor, Thijs van den</t>
  </si>
  <si>
    <t>Kuijpers, Maen</t>
  </si>
  <si>
    <t>Dijkstra, Dylan</t>
  </si>
  <si>
    <t>Kraaij, Noud</t>
  </si>
  <si>
    <t>Roo, Noémie de</t>
  </si>
  <si>
    <t>Stam, Tessa</t>
  </si>
  <si>
    <t>Grit, Daan</t>
  </si>
  <si>
    <t>Brink, Merel van den</t>
  </si>
  <si>
    <t>Schouten, Fabe</t>
  </si>
  <si>
    <t>Weide, Isa van der</t>
  </si>
  <si>
    <t>Kleur</t>
  </si>
  <si>
    <t>Korfhoogte</t>
  </si>
  <si>
    <t>Bal</t>
  </si>
  <si>
    <t>Wisselen (bij 8-tal)</t>
  </si>
  <si>
    <t>Speeltijd 8-tal</t>
  </si>
  <si>
    <t>Speeltijd 4-tal</t>
  </si>
  <si>
    <t>Superspeler?</t>
  </si>
  <si>
    <t>Rood</t>
  </si>
  <si>
    <t>3,5 meter</t>
  </si>
  <si>
    <t>Na 2 dpt</t>
  </si>
  <si>
    <t>2x30 min</t>
  </si>
  <si>
    <t>-</t>
  </si>
  <si>
    <t>Oranje</t>
  </si>
  <si>
    <t>Na 12,5 minuut</t>
  </si>
  <si>
    <t>2x25 min</t>
  </si>
  <si>
    <t>Geel</t>
  </si>
  <si>
    <t>3,0 meter</t>
  </si>
  <si>
    <t>4x10 min</t>
  </si>
  <si>
    <t>Groen</t>
  </si>
  <si>
    <t>3 dpt verschil</t>
  </si>
  <si>
    <t>Blauw</t>
  </si>
  <si>
    <t>2,5 meter</t>
  </si>
  <si>
    <t>=ROUND(YEARFRAC(I9; DATE(2026; 12; 31)); 2)</t>
  </si>
  <si>
    <t>Team 1</t>
  </si>
  <si>
    <t>Team 2</t>
  </si>
  <si>
    <t>Krol, Jara van de</t>
  </si>
  <si>
    <t>Dragt, Femke van der</t>
  </si>
  <si>
    <t>Veldman, Daniël</t>
  </si>
  <si>
    <t>Team 3</t>
  </si>
  <si>
    <t>Team 4</t>
  </si>
  <si>
    <t>Team 5</t>
  </si>
  <si>
    <t>Goudkuil, Noor</t>
  </si>
  <si>
    <t>Gem:</t>
  </si>
  <si>
    <t>=ROUND(AVERAGE(E6:E9; I6:I9); 2)</t>
  </si>
  <si>
    <t>End, Marieke van den</t>
  </si>
  <si>
    <t>Berg, Tom van den</t>
  </si>
  <si>
    <t>Hartenberg, Esmée</t>
  </si>
  <si>
    <t>Hermsen, Manon</t>
  </si>
  <si>
    <t>Hove, Femke ten</t>
  </si>
  <si>
    <t>Sinneker, Bjarne</t>
  </si>
  <si>
    <t>Romph, Nina de</t>
  </si>
  <si>
    <t>Velde, Lars van der</t>
  </si>
  <si>
    <t>Bouthoorn, Sarah</t>
  </si>
  <si>
    <t>Adema, René</t>
  </si>
  <si>
    <t>Lagerwaard, Sara</t>
  </si>
  <si>
    <t>Beek, Joost van de</t>
  </si>
  <si>
    <t>Links, Anneleen</t>
  </si>
  <si>
    <t>Raaijen, Ruth van</t>
  </si>
  <si>
    <t>Boven, Roy van</t>
  </si>
  <si>
    <t>Staveren, Nannet van</t>
  </si>
  <si>
    <t>Maaskant, Erben</t>
  </si>
  <si>
    <t>Vliek, Marinda</t>
  </si>
  <si>
    <t>Meij, Emma van der</t>
  </si>
  <si>
    <t>Hartenberg, Maud</t>
  </si>
  <si>
    <t>Bax, Bram</t>
  </si>
  <si>
    <t>Brouwer, Jitse</t>
  </si>
  <si>
    <t>Compagner, Casper</t>
  </si>
  <si>
    <t>Kannegieter, Julian</t>
  </si>
  <si>
    <t>Brink, Jimmy van de</t>
  </si>
  <si>
    <t>Senioren 1/2</t>
  </si>
  <si>
    <t>Senioren 3/4</t>
  </si>
  <si>
    <t>Dam, Gabriëlle van</t>
  </si>
  <si>
    <t>Bannink, Daan</t>
  </si>
  <si>
    <t>Kannegieter, Annick</t>
  </si>
  <si>
    <t>Malestein, Ramon van</t>
  </si>
  <si>
    <t>Schuur, Anniko</t>
  </si>
  <si>
    <t>Mol, Jamie</t>
  </si>
  <si>
    <t>Vierhouten, Evi</t>
  </si>
  <si>
    <t>Schuur, Alek</t>
  </si>
  <si>
    <t>Vlijm, Anouk</t>
  </si>
  <si>
    <t>Winkoop, Dian van</t>
  </si>
  <si>
    <t>Staal, Milan</t>
  </si>
  <si>
    <t>Boven, Daphne van den Berg-van</t>
  </si>
  <si>
    <t>Enk, Romy van</t>
  </si>
  <si>
    <t>Groothuis, Kim</t>
  </si>
  <si>
    <t>Bunschoten, Noa</t>
  </si>
  <si>
    <t>Beukema, Noah</t>
  </si>
  <si>
    <t>Meij, Lotte van der</t>
  </si>
  <si>
    <t>Beek, Sam van der</t>
  </si>
  <si>
    <t>Vries, Pepijn de</t>
  </si>
  <si>
    <t>Vlijm, Justin</t>
  </si>
  <si>
    <t>Steenkamp, Jelmer</t>
  </si>
  <si>
    <t>Dekker, Erwin</t>
  </si>
  <si>
    <t>Leeuw, Maarten de</t>
  </si>
  <si>
    <t>Afvaller S1/2</t>
  </si>
  <si>
    <t>Senioren 5</t>
  </si>
  <si>
    <t>Anholts, Lianne</t>
  </si>
  <si>
    <t>Beek, Aalon van</t>
  </si>
  <si>
    <t>Diest-van der Beek, Jorinde van</t>
  </si>
  <si>
    <t>Brom, Wouter van den</t>
  </si>
  <si>
    <t>Rodenburg, Joris</t>
  </si>
  <si>
    <t>Landman, Nymphe</t>
  </si>
  <si>
    <t>Rodenburg, Tim</t>
  </si>
  <si>
    <t>Odding, Aniek</t>
  </si>
  <si>
    <t>Ruitenbeek, Bart</t>
  </si>
  <si>
    <t>Toes, Esther</t>
  </si>
  <si>
    <t>Weide, Erik van der</t>
  </si>
  <si>
    <t>Verhoef, Sharon</t>
  </si>
  <si>
    <t>Westendorp, David van</t>
  </si>
  <si>
    <t>Weide-van de Glind, Anne van der</t>
  </si>
  <si>
    <t>Westendorp, Jelco van</t>
  </si>
  <si>
    <t>Westendorp-van der Horst, Anna van</t>
  </si>
  <si>
    <t>Lieman, Saskia</t>
  </si>
  <si>
    <t>Bronkhorst, Mark</t>
  </si>
  <si>
    <t>Senioren 6</t>
  </si>
  <si>
    <t>Senioren 7</t>
  </si>
  <si>
    <t>Geurtsen, Charlotte</t>
  </si>
  <si>
    <t>Hamming, Merit</t>
  </si>
  <si>
    <t>Jongman, Willeke</t>
  </si>
  <si>
    <t>Kappenberg, Vicky</t>
  </si>
  <si>
    <t>Pot, Nienke</t>
  </si>
  <si>
    <t>Vries, Naomi de</t>
  </si>
  <si>
    <t>Brons, Hilde</t>
  </si>
  <si>
    <t>Bakker, Kilian</t>
  </si>
  <si>
    <t>Brons, Quirine</t>
  </si>
  <si>
    <t>Barendregt, Sebastiaan</t>
  </si>
  <si>
    <t>Dasler, Dana van</t>
  </si>
  <si>
    <t>Greef, Marco de</t>
  </si>
  <si>
    <t>Ebbers, Maja</t>
  </si>
  <si>
    <t>Grit, Koen</t>
  </si>
  <si>
    <t>Greef-Eilander, Joanne de</t>
  </si>
  <si>
    <t>Groen, Niels</t>
  </si>
  <si>
    <t>Groen, Esther</t>
  </si>
  <si>
    <t>Houten, Ruben van</t>
  </si>
  <si>
    <t>Houten, Mirjam van</t>
  </si>
  <si>
    <t>Veerman, Jorg</t>
  </si>
  <si>
    <t>Vermeer, Roxanne</t>
  </si>
  <si>
    <t>Weg, Gery van de</t>
  </si>
  <si>
    <t>Marle, Anne van</t>
  </si>
  <si>
    <t>Elfrink, Stefan</t>
  </si>
  <si>
    <t>U19</t>
  </si>
  <si>
    <t>End, Lianne van den</t>
  </si>
  <si>
    <t>Heimensen, Britt</t>
  </si>
  <si>
    <t>Hoogendoorn, Sanne</t>
  </si>
  <si>
    <t>Versteeg, Thijmen</t>
  </si>
  <si>
    <t>U17</t>
  </si>
  <si>
    <t>Bouthoorn, Daphne</t>
  </si>
  <si>
    <t>Bax, Tim</t>
  </si>
  <si>
    <t>Bruijne, Tobias de</t>
  </si>
  <si>
    <t>Windhorst, Maylin</t>
  </si>
  <si>
    <t>Weert, Levi de</t>
  </si>
  <si>
    <t>Zandwijk, Naomi van</t>
  </si>
  <si>
    <t>Zandwijk, Sven van</t>
  </si>
  <si>
    <t>U15</t>
  </si>
  <si>
    <t>Boehlé, Flor</t>
  </si>
  <si>
    <t>Bakkenes, Levy</t>
  </si>
  <si>
    <t>Bosman, Linn</t>
  </si>
  <si>
    <t>Barneveld, Lennart van</t>
  </si>
  <si>
    <t>Kraak, Jorinde</t>
  </si>
  <si>
    <t>Glind, Sven van de</t>
  </si>
  <si>
    <t>Siderius, Lise</t>
  </si>
  <si>
    <t>Leeuw, Lars de</t>
  </si>
  <si>
    <t>Staal, Sifra</t>
  </si>
  <si>
    <t>Schouten, Tibbe</t>
  </si>
  <si>
    <t>Zandwijk, Lars van</t>
  </si>
  <si>
    <t>Berg, Bente van den</t>
  </si>
  <si>
    <t>Elfrink, Jara</t>
  </si>
  <si>
    <t>Franke, Rinske</t>
  </si>
  <si>
    <t>Maaskant, Krijn</t>
  </si>
  <si>
    <t>Hamming, Doreen</t>
  </si>
  <si>
    <t>Waaij, Thomas van</t>
  </si>
  <si>
    <t>Hazel, Tessa van den</t>
  </si>
  <si>
    <t>Weick, Daniël</t>
  </si>
  <si>
    <t>Oosterhoff, Veerle</t>
  </si>
  <si>
    <t>Boer, Marit de</t>
  </si>
  <si>
    <t>Groot, Finn de</t>
  </si>
  <si>
    <t>Mol, Caitlin</t>
  </si>
  <si>
    <t>Vroegindeweij, Wende</t>
  </si>
  <si>
    <t>Weick, Eva</t>
  </si>
  <si>
    <t>Heuveling, Eloïse</t>
  </si>
  <si>
    <t>Dam, Duncan van</t>
  </si>
  <si>
    <t>Jager, Anne Lynn de</t>
  </si>
  <si>
    <t>Leunisse, Rein</t>
  </si>
  <si>
    <t>Kusters, Salomé</t>
  </si>
  <si>
    <t>Toorren, Boaz van der</t>
  </si>
  <si>
    <t>Niebeek, Lynn</t>
  </si>
  <si>
    <t>Oldeman, Naomi</t>
  </si>
  <si>
    <t>Ridder, Babette de</t>
  </si>
  <si>
    <t>Schuhmacher, Joni</t>
  </si>
  <si>
    <t>Rozendaal, Julia</t>
  </si>
  <si>
    <t>Brasem, Esmee</t>
  </si>
  <si>
    <t>Bokhorst, Noa</t>
  </si>
  <si>
    <t>Baardewijk, Anoar van</t>
  </si>
  <si>
    <t>Boor, Reva</t>
  </si>
  <si>
    <t>Berkhof, Mathijs</t>
  </si>
  <si>
    <t>Bruining, Vin</t>
  </si>
  <si>
    <t>Dooijewaard, Anne-Fleur</t>
  </si>
  <si>
    <t>Sloten, Ruben van</t>
  </si>
  <si>
    <t>Midweek</t>
  </si>
  <si>
    <t>Berg, Hilde van den</t>
  </si>
  <si>
    <t>Brake, Ben te</t>
  </si>
  <si>
    <t>Besselsen, Annelies</t>
  </si>
  <si>
    <t>Diest, Tino van</t>
  </si>
  <si>
    <t>Grit, Sanne</t>
  </si>
  <si>
    <t>Groen, Thijs</t>
  </si>
  <si>
    <t>Kleijer-Stegeman, Gabriëlle</t>
  </si>
  <si>
    <t>Krol, Anne van de</t>
  </si>
  <si>
    <t>Lammers, Kevin</t>
  </si>
  <si>
    <t>Verschoor, Remco</t>
  </si>
  <si>
    <t>Weick, Guido</t>
  </si>
  <si>
    <t>Bunte, Marlinde de Wolf-van de</t>
  </si>
  <si>
    <t>Reven, Madee van</t>
  </si>
  <si>
    <t>Let op: de teamnamen kunnen nog veranderen. Deze zijn afhankelijk van de gemiddelde leeftijden van de teams, en dus NIET gebaseerd op de kwaliteit (dus een J2 kan hoger spelen dan een J1, bijvoorbeeld)</t>
  </si>
  <si>
    <t>Gijsbertsen, Ep</t>
  </si>
  <si>
    <t>Hofman, Amélie</t>
  </si>
  <si>
    <t>Borgers, Vive</t>
  </si>
  <si>
    <t>Vries, Ziva de</t>
  </si>
  <si>
    <t>Schoor, Tess van der</t>
  </si>
  <si>
    <t>De jongste jeugd (kleuren groen en blauw) zijn nog niet ingedeeld in teams, onder andere vanwege de vele aanmeldingen die nog binnenkomen. Wanneer dit wel zal gebeuren, wordt zo snel mogelijk gecommuniceerd!</t>
  </si>
  <si>
    <t>Informatie</t>
  </si>
  <si>
    <t>Ook de kleuren zijn nog niet definitief bekend</t>
  </si>
  <si>
    <t>Oldeman, Leona</t>
  </si>
  <si>
    <t>Bruijne, Wietse 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</si>
</sst>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sz val="12"/>
      <name val="Calibri"/>
      <family val="2"/>
      <scheme val="minor"/>
    </font>
    <font>
      <sz val="12"/>
      <color theme="0" tint="-0.34998626667073579"/>
      <name val="Calibri"/>
      <family val="2"/>
      <scheme val="minor"/>
    </font>
    <font>
      <b/>
      <sz val="12"/>
      <color rgb="FFFF0000"/>
      <name val="Calibri"/>
      <family val="2"/>
      <scheme val="minor"/>
    </font>
    <font>
      <sz val="12"/>
      <color rgb="FFFF0000"/>
      <name val="Calibri"/>
      <family val="2"/>
      <scheme val="minor"/>
    </font>
    <font>
      <b/>
      <sz val="12"/>
      <name val="Calibri"/>
      <family val="2"/>
      <scheme val="minor"/>
    </font>
    <font>
      <sz val="11"/>
      <color theme="1"/>
      <name val="Calibri"/>
      <family val="2"/>
    </font>
    <font>
      <sz val="18"/>
      <color theme="3"/>
      <name val="Cambria"/>
      <family val="2"/>
      <scheme val="major"/>
    </font>
    <font>
      <sz val="11"/>
      <color rgb="FF9C5700"/>
      <name val="Calibri"/>
      <family val="2"/>
      <scheme val="minor"/>
    </font>
    <font>
      <sz val="11"/>
      <name val="Calibri"/>
      <family val="2"/>
      <scheme val="minor"/>
    </font>
    <font>
      <i/>
      <sz val="11"/>
      <color theme="1"/>
      <name val="Calibri"/>
      <family val="2"/>
      <scheme val="minor"/>
    </font>
    <font>
      <i/>
      <sz val="12"/>
      <color theme="1"/>
      <name val="Calibri"/>
      <family val="2"/>
      <scheme val="minor"/>
    </font>
    <font>
      <b/>
      <sz val="14"/>
      <color theme="1"/>
      <name val="Calibri"/>
      <family val="2"/>
      <scheme val="minor"/>
    </font>
    <font>
      <sz val="11"/>
      <color rgb="FF000000"/>
      <name val="Aptos Narrow"/>
      <family val="2"/>
    </font>
    <font>
      <b/>
      <sz val="16"/>
      <color theme="1"/>
      <name val="Calibri"/>
      <family val="2"/>
      <scheme val="minor"/>
    </font>
    <font>
      <sz val="15"/>
      <color theme="1"/>
      <name val="Calibri"/>
      <family val="2"/>
      <scheme val="minor"/>
    </font>
    <font>
      <sz val="11"/>
      <color theme="0" tint="-0.34998626667073579"/>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6"/>
        <bgColor indexed="64"/>
      </patternFill>
    </fill>
    <fill>
      <patternFill patternType="solid">
        <fgColor rgb="FFE68900"/>
        <bgColor indexed="64"/>
      </patternFill>
    </fill>
    <fill>
      <patternFill patternType="solid">
        <fgColor theme="0" tint="-0.14999847407452621"/>
        <bgColor indexed="64"/>
      </patternFill>
    </fill>
    <fill>
      <patternFill patternType="solid">
        <fgColor rgb="FFFFEF21"/>
        <bgColor indexed="64"/>
      </patternFill>
    </fill>
    <fill>
      <patternFill patternType="solid">
        <fgColor theme="3" tint="0.39997558519241921"/>
        <bgColor indexed="64"/>
      </patternFill>
    </fill>
    <fill>
      <patternFill patternType="solid">
        <fgColor rgb="FFFFD319"/>
        <bgColor indexed="64"/>
      </patternFill>
    </fill>
  </fills>
  <borders count="6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medium">
        <color theme="5" tint="-0.249977111117893"/>
      </left>
      <right/>
      <top style="medium">
        <color theme="5" tint="-0.249977111117893"/>
      </top>
      <bottom/>
      <diagonal/>
    </border>
    <border>
      <left/>
      <right/>
      <top style="medium">
        <color theme="5" tint="-0.249977111117893"/>
      </top>
      <bottom/>
      <diagonal/>
    </border>
    <border>
      <left/>
      <right style="medium">
        <color theme="5" tint="-0.249977111117893"/>
      </right>
      <top style="medium">
        <color theme="5" tint="-0.249977111117893"/>
      </top>
      <bottom/>
      <diagonal/>
    </border>
    <border>
      <left style="medium">
        <color theme="5" tint="-0.249977111117893"/>
      </left>
      <right/>
      <top/>
      <bottom/>
      <diagonal/>
    </border>
    <border>
      <left/>
      <right style="medium">
        <color theme="5" tint="-0.249977111117893"/>
      </right>
      <top/>
      <bottom/>
      <diagonal/>
    </border>
    <border>
      <left style="medium">
        <color theme="5" tint="-0.249977111117893"/>
      </left>
      <right/>
      <top/>
      <bottom style="medium">
        <color theme="5" tint="-0.249977111117893"/>
      </bottom>
      <diagonal/>
    </border>
    <border>
      <left/>
      <right/>
      <top/>
      <bottom style="medium">
        <color theme="5" tint="-0.249977111117893"/>
      </bottom>
      <diagonal/>
    </border>
    <border>
      <left/>
      <right style="medium">
        <color theme="5" tint="-0.249977111117893"/>
      </right>
      <top/>
      <bottom style="medium">
        <color theme="5" tint="-0.249977111117893"/>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medium">
        <color theme="6"/>
      </left>
      <right/>
      <top/>
      <bottom/>
      <diagonal/>
    </border>
    <border>
      <left/>
      <right style="medium">
        <color theme="6"/>
      </right>
      <top/>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medium">
        <color theme="3" tint="0.39997558519241921"/>
      </left>
      <right/>
      <top style="medium">
        <color theme="3" tint="0.39997558519241921"/>
      </top>
      <bottom/>
      <diagonal/>
    </border>
    <border>
      <left/>
      <right/>
      <top style="medium">
        <color theme="3" tint="0.39997558519241921"/>
      </top>
      <bottom/>
      <diagonal/>
    </border>
    <border>
      <left/>
      <right style="medium">
        <color theme="3" tint="0.39997558519241921"/>
      </right>
      <top style="medium">
        <color theme="3" tint="0.39997558519241921"/>
      </top>
      <bottom/>
      <diagonal/>
    </border>
    <border>
      <left style="medium">
        <color theme="3" tint="0.39997558519241921"/>
      </left>
      <right/>
      <top/>
      <bottom/>
      <diagonal/>
    </border>
    <border>
      <left/>
      <right style="medium">
        <color theme="3" tint="0.39997558519241921"/>
      </right>
      <top/>
      <bottom/>
      <diagonal/>
    </border>
    <border>
      <left style="medium">
        <color theme="3" tint="0.39997558519241921"/>
      </left>
      <right/>
      <top/>
      <bottom style="medium">
        <color theme="3" tint="0.39997558519241921"/>
      </bottom>
      <diagonal/>
    </border>
    <border>
      <left/>
      <right/>
      <top/>
      <bottom style="medium">
        <color theme="3" tint="0.39997558519241921"/>
      </bottom>
      <diagonal/>
    </border>
    <border>
      <left/>
      <right style="medium">
        <color theme="3" tint="0.39997558519241921"/>
      </right>
      <top/>
      <bottom style="medium">
        <color theme="3" tint="0.39997558519241921"/>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5" tint="-0.249977111117893"/>
      </right>
      <top style="medium">
        <color theme="5" tint="-0.249977111117893"/>
      </top>
      <bottom/>
      <diagonal/>
    </border>
    <border>
      <left/>
      <right style="thin">
        <color theme="5" tint="-0.249977111117893"/>
      </right>
      <top/>
      <bottom/>
      <diagonal/>
    </border>
    <border>
      <left/>
      <right style="thin">
        <color theme="5" tint="-0.249977111117893"/>
      </right>
      <top/>
      <bottom style="medium">
        <color theme="5" tint="-0.249977111117893"/>
      </bottom>
      <diagonal/>
    </border>
    <border>
      <left/>
      <right style="thin">
        <color theme="6"/>
      </right>
      <top style="medium">
        <color theme="6"/>
      </top>
      <bottom/>
      <diagonal/>
    </border>
    <border>
      <left/>
      <right style="thin">
        <color theme="6"/>
      </right>
      <top/>
      <bottom/>
      <diagonal/>
    </border>
    <border>
      <left/>
      <right style="thin">
        <color theme="6"/>
      </right>
      <top/>
      <bottom style="medium">
        <color theme="6"/>
      </bottom>
      <diagonal/>
    </border>
    <border>
      <left/>
      <right style="thin">
        <color theme="3" tint="0.39997558519241921"/>
      </right>
      <top style="medium">
        <color theme="3" tint="0.39997558519241921"/>
      </top>
      <bottom/>
      <diagonal/>
    </border>
    <border>
      <left/>
      <right style="thin">
        <color theme="3" tint="0.39997558519241921"/>
      </right>
      <top/>
      <bottom/>
      <diagonal/>
    </border>
    <border>
      <left/>
      <right style="thin">
        <color theme="3" tint="0.39997558519241921"/>
      </right>
      <top/>
      <bottom style="medium">
        <color theme="3"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s>
  <cellStyleXfs count="55">
    <xf numFmtId="0" fontId="0" fillId="0" borderId="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3"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7"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7"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7"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7"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7"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8" fillId="0" borderId="0"/>
    <xf numFmtId="0" fontId="3" fillId="0" borderId="0"/>
    <xf numFmtId="0" fontId="18"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7" fillId="0" borderId="0" applyNumberFormat="0" applyFill="0" applyBorder="0" applyAlignment="0" applyProtection="0"/>
    <xf numFmtId="0" fontId="28" fillId="4"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cellStyleXfs>
  <cellXfs count="185">
    <xf numFmtId="0" fontId="0" fillId="0" borderId="0" xfId="0"/>
    <xf numFmtId="0" fontId="0" fillId="0" borderId="38" xfId="0" applyFont="1" applyBorder="1"/>
    <xf numFmtId="0" fontId="18" fillId="0" borderId="56" xfId="0" applyFont="1" applyBorder="1" applyAlignment="1">
      <alignment horizontal="center" vertical="center"/>
    </xf>
    <xf numFmtId="0" fontId="0" fillId="0" borderId="41" xfId="0" quotePrefix="1" applyFont="1" applyBorder="1"/>
    <xf numFmtId="0" fontId="0" fillId="0" borderId="41" xfId="0" applyFont="1" applyBorder="1"/>
    <xf numFmtId="0" fontId="0" fillId="0" borderId="38" xfId="0" quotePrefix="1" applyFont="1" applyBorder="1"/>
    <xf numFmtId="0" fontId="0" fillId="35" borderId="0" xfId="0" applyFont="1" applyFill="1"/>
    <xf numFmtId="0" fontId="0" fillId="0" borderId="0" xfId="0" quotePrefix="1" applyFont="1" applyBorder="1"/>
    <xf numFmtId="0" fontId="0" fillId="0" borderId="0" xfId="0" applyAlignment="1">
      <alignment horizontal="center"/>
    </xf>
    <xf numFmtId="14" fontId="0" fillId="0" borderId="41" xfId="0" applyNumberFormat="1" applyFont="1" applyBorder="1"/>
    <xf numFmtId="0" fontId="0" fillId="0" borderId="42" xfId="0" applyFont="1" applyBorder="1"/>
    <xf numFmtId="0" fontId="0" fillId="0" borderId="40" xfId="0" applyFont="1" applyBorder="1"/>
    <xf numFmtId="0" fontId="0" fillId="0" borderId="0" xfId="0" quotePrefix="1" applyFont="1"/>
    <xf numFmtId="0" fontId="0" fillId="0" borderId="36" xfId="0" applyFont="1" applyBorder="1"/>
    <xf numFmtId="14" fontId="0" fillId="0" borderId="0" xfId="0" applyNumberFormat="1" applyFont="1" applyBorder="1"/>
    <xf numFmtId="0" fontId="0" fillId="0" borderId="39" xfId="0" applyFont="1" applyBorder="1"/>
    <xf numFmtId="0" fontId="0" fillId="0" borderId="35" xfId="0" applyFont="1" applyBorder="1"/>
    <xf numFmtId="0" fontId="30" fillId="0" borderId="0" xfId="0" applyFont="1"/>
    <xf numFmtId="0" fontId="20" fillId="33" borderId="10" xfId="0" applyFont="1" applyFill="1" applyBorder="1" applyAlignment="1">
      <alignment horizontal="center" vertical="center"/>
    </xf>
    <xf numFmtId="0" fontId="20" fillId="35" borderId="10" xfId="0" applyFont="1" applyFill="1" applyBorder="1" applyAlignment="1">
      <alignment horizontal="center" vertical="center"/>
    </xf>
    <xf numFmtId="0" fontId="20" fillId="34" borderId="10" xfId="0" applyFont="1" applyFill="1" applyBorder="1" applyAlignment="1">
      <alignment horizontal="center" vertical="center"/>
    </xf>
    <xf numFmtId="0" fontId="19" fillId="36" borderId="10" xfId="0" applyFont="1" applyFill="1" applyBorder="1" applyAlignment="1">
      <alignment horizontal="center" vertical="center"/>
    </xf>
    <xf numFmtId="0" fontId="18" fillId="0" borderId="25" xfId="0" applyFont="1" applyBorder="1" applyAlignment="1">
      <alignment vertical="center"/>
    </xf>
    <xf numFmtId="0" fontId="18" fillId="0" borderId="33" xfId="0" applyFont="1" applyBorder="1" applyAlignment="1">
      <alignment vertical="center"/>
    </xf>
    <xf numFmtId="0" fontId="20" fillId="38" borderId="10" xfId="0" applyFont="1" applyFill="1" applyBorder="1" applyAlignment="1">
      <alignment horizontal="center" vertical="center"/>
    </xf>
    <xf numFmtId="0" fontId="20" fillId="39" borderId="10" xfId="0" applyFont="1" applyFill="1" applyBorder="1" applyAlignment="1">
      <alignment horizontal="center" vertical="center"/>
    </xf>
    <xf numFmtId="0" fontId="25" fillId="0" borderId="20" xfId="0" applyFont="1" applyFill="1" applyBorder="1" applyAlignment="1">
      <alignment vertical="center"/>
    </xf>
    <xf numFmtId="0" fontId="25" fillId="0" borderId="28" xfId="0" applyFont="1" applyFill="1" applyBorder="1" applyAlignment="1">
      <alignment vertical="center"/>
    </xf>
    <xf numFmtId="0" fontId="18" fillId="0" borderId="20" xfId="0" applyFont="1" applyBorder="1" applyAlignment="1">
      <alignment vertical="center"/>
    </xf>
    <xf numFmtId="0" fontId="22" fillId="0" borderId="21" xfId="0" applyFont="1" applyBorder="1" applyAlignment="1">
      <alignment horizontal="center" vertical="center"/>
    </xf>
    <xf numFmtId="0" fontId="23" fillId="0" borderId="46" xfId="0" applyFont="1" applyFill="1" applyBorder="1" applyAlignment="1">
      <alignment vertical="center"/>
    </xf>
    <xf numFmtId="0" fontId="19" fillId="0" borderId="47" xfId="0" applyFont="1" applyBorder="1" applyAlignment="1">
      <alignment vertical="center"/>
    </xf>
    <xf numFmtId="0" fontId="18" fillId="0" borderId="28" xfId="0" applyFont="1" applyBorder="1" applyAlignment="1">
      <alignment vertical="center"/>
    </xf>
    <xf numFmtId="0" fontId="23" fillId="0" borderId="49" xfId="0" applyFont="1" applyFill="1" applyBorder="1" applyAlignment="1">
      <alignment vertical="center"/>
    </xf>
    <xf numFmtId="0" fontId="19" fillId="0" borderId="50" xfId="0" applyFont="1" applyBorder="1" applyAlignment="1">
      <alignment vertical="center"/>
    </xf>
    <xf numFmtId="0" fontId="18" fillId="0" borderId="50" xfId="0" applyFont="1" applyBorder="1" applyAlignment="1">
      <alignment vertical="center"/>
    </xf>
    <xf numFmtId="0" fontId="18" fillId="0" borderId="51" xfId="0" applyFont="1" applyBorder="1" applyAlignment="1">
      <alignment vertical="center"/>
    </xf>
    <xf numFmtId="0" fontId="18" fillId="0" borderId="20"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31" xfId="0" applyFont="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21" fillId="0" borderId="25" xfId="0" applyFont="1" applyBorder="1" applyAlignment="1">
      <alignment vertical="center"/>
    </xf>
    <xf numFmtId="0" fontId="21" fillId="0" borderId="48" xfId="0" applyFont="1" applyBorder="1" applyAlignment="1">
      <alignment vertical="center"/>
    </xf>
    <xf numFmtId="0" fontId="0" fillId="0" borderId="0" xfId="0"/>
    <xf numFmtId="0" fontId="0" fillId="37" borderId="0" xfId="0" applyFont="1" applyFill="1"/>
    <xf numFmtId="0" fontId="0" fillId="0" borderId="37" xfId="0" applyFont="1" applyBorder="1"/>
    <xf numFmtId="14" fontId="18" fillId="0" borderId="0" xfId="0" applyNumberFormat="1" applyFont="1" applyBorder="1" applyAlignment="1">
      <alignment vertical="center"/>
    </xf>
    <xf numFmtId="14" fontId="18" fillId="0" borderId="23" xfId="0" applyNumberFormat="1" applyFont="1" applyBorder="1" applyAlignment="1">
      <alignment vertical="center"/>
    </xf>
    <xf numFmtId="0" fontId="18" fillId="0" borderId="31" xfId="0" applyFont="1" applyBorder="1" applyAlignment="1">
      <alignment vertical="center"/>
    </xf>
    <xf numFmtId="0" fontId="31" fillId="0" borderId="44" xfId="0" applyFont="1" applyBorder="1" applyAlignment="1">
      <alignment vertical="center"/>
    </xf>
    <xf numFmtId="0" fontId="18" fillId="0" borderId="61" xfId="0" applyFont="1" applyBorder="1"/>
    <xf numFmtId="0" fontId="18" fillId="0" borderId="44" xfId="0" applyFont="1" applyBorder="1"/>
    <xf numFmtId="0" fontId="0" fillId="0" borderId="0" xfId="0" applyFont="1" applyFill="1" applyBorder="1"/>
    <xf numFmtId="0" fontId="0" fillId="33" borderId="0" xfId="0" applyFont="1" applyFill="1"/>
    <xf numFmtId="0" fontId="18" fillId="0" borderId="35" xfId="0" applyFont="1" applyBorder="1"/>
    <xf numFmtId="0" fontId="18" fillId="0" borderId="53" xfId="0" applyFont="1" applyFill="1" applyBorder="1" applyAlignment="1">
      <alignment vertical="center"/>
    </xf>
    <xf numFmtId="0" fontId="18" fillId="0" borderId="59" xfId="0" applyFont="1" applyBorder="1" applyAlignment="1">
      <alignment horizontal="center" vertical="center"/>
    </xf>
    <xf numFmtId="0" fontId="0" fillId="0" borderId="37" xfId="0" applyFont="1" applyFill="1" applyBorder="1"/>
    <xf numFmtId="0" fontId="18" fillId="0" borderId="54" xfId="0" applyFont="1" applyBorder="1" applyAlignment="1">
      <alignment horizontal="center" vertical="center"/>
    </xf>
    <xf numFmtId="0" fontId="18" fillId="0" borderId="60" xfId="0" applyFont="1" applyBorder="1"/>
    <xf numFmtId="0" fontId="19" fillId="0" borderId="53" xfId="0" applyFont="1" applyFill="1" applyBorder="1" applyAlignment="1">
      <alignment vertical="center"/>
    </xf>
    <xf numFmtId="0" fontId="24" fillId="0" borderId="44" xfId="0" applyFont="1" applyFill="1" applyBorder="1"/>
    <xf numFmtId="0" fontId="14" fillId="0" borderId="0" xfId="0" applyFont="1" applyBorder="1"/>
    <xf numFmtId="0" fontId="18" fillId="0" borderId="0" xfId="0" applyFont="1" applyAlignment="1">
      <alignment horizontal="center" vertical="center"/>
    </xf>
    <xf numFmtId="0" fontId="18" fillId="0" borderId="0" xfId="0" applyFont="1" applyAlignment="1">
      <alignment vertical="center"/>
    </xf>
    <xf numFmtId="0" fontId="18" fillId="0" borderId="0" xfId="0" applyFont="1" applyBorder="1" applyAlignment="1">
      <alignment vertical="center"/>
    </xf>
    <xf numFmtId="0" fontId="19" fillId="0" borderId="0" xfId="0" applyFont="1" applyBorder="1" applyAlignment="1">
      <alignment vertical="center"/>
    </xf>
    <xf numFmtId="0" fontId="18" fillId="0" borderId="0" xfId="0" applyFont="1" applyBorder="1" applyAlignment="1">
      <alignment horizontal="center" vertical="center"/>
    </xf>
    <xf numFmtId="0" fontId="31" fillId="0" borderId="0" xfId="0" applyFont="1" applyBorder="1" applyAlignment="1">
      <alignment vertical="center"/>
    </xf>
    <xf numFmtId="0" fontId="18" fillId="0" borderId="15" xfId="0" applyFont="1" applyBorder="1" applyAlignment="1">
      <alignment vertical="center"/>
    </xf>
    <xf numFmtId="0" fontId="18" fillId="0" borderId="17" xfId="0" applyFont="1" applyBorder="1" applyAlignment="1">
      <alignment vertical="center"/>
    </xf>
    <xf numFmtId="0" fontId="19" fillId="0" borderId="12" xfId="0" applyFont="1" applyFill="1" applyBorder="1" applyAlignment="1">
      <alignment vertical="center"/>
    </xf>
    <xf numFmtId="0" fontId="18" fillId="0" borderId="0" xfId="0" applyFont="1"/>
    <xf numFmtId="0" fontId="18" fillId="0" borderId="12" xfId="0" applyFont="1" applyBorder="1" applyAlignment="1">
      <alignment vertical="center"/>
    </xf>
    <xf numFmtId="0" fontId="18" fillId="0" borderId="15" xfId="0" applyFont="1" applyBorder="1" applyAlignment="1">
      <alignment horizontal="center" vertical="center"/>
    </xf>
    <xf numFmtId="0" fontId="18" fillId="0" borderId="43" xfId="0" applyFont="1" applyFill="1" applyBorder="1" applyAlignment="1">
      <alignment vertical="center"/>
    </xf>
    <xf numFmtId="0" fontId="19" fillId="0" borderId="44" xfId="0" applyFont="1" applyBorder="1" applyAlignment="1">
      <alignment vertical="center"/>
    </xf>
    <xf numFmtId="0" fontId="18" fillId="0" borderId="45" xfId="0" applyFont="1" applyBorder="1" applyAlignment="1">
      <alignment vertical="center"/>
    </xf>
    <xf numFmtId="0" fontId="18" fillId="0" borderId="0" xfId="0" applyFont="1" applyBorder="1"/>
    <xf numFmtId="0" fontId="18" fillId="0" borderId="17" xfId="0" applyFont="1" applyBorder="1"/>
    <xf numFmtId="0" fontId="18" fillId="0" borderId="53" xfId="0" applyFont="1" applyBorder="1" applyAlignment="1">
      <alignment vertical="center"/>
    </xf>
    <xf numFmtId="0" fontId="18" fillId="0" borderId="58" xfId="0" applyFont="1" applyBorder="1" applyAlignment="1">
      <alignment vertical="center"/>
    </xf>
    <xf numFmtId="0" fontId="18" fillId="0" borderId="12" xfId="0" applyFont="1" applyBorder="1" applyAlignment="1">
      <alignment horizontal="center" vertical="center"/>
    </xf>
    <xf numFmtId="0" fontId="18" fillId="0" borderId="17" xfId="0" applyFont="1" applyBorder="1" applyAlignment="1">
      <alignment horizontal="center" vertical="center"/>
    </xf>
    <xf numFmtId="0" fontId="18" fillId="0" borderId="13" xfId="0" applyFont="1" applyBorder="1" applyAlignment="1">
      <alignment horizontal="center" vertical="center"/>
    </xf>
    <xf numFmtId="0" fontId="18" fillId="0" borderId="18" xfId="0" applyFont="1" applyBorder="1" applyAlignment="1">
      <alignment horizontal="center" vertical="center"/>
    </xf>
    <xf numFmtId="0" fontId="21" fillId="0" borderId="0" xfId="0" applyFont="1" applyBorder="1" applyAlignment="1">
      <alignment vertical="center"/>
    </xf>
    <xf numFmtId="0" fontId="0" fillId="0" borderId="0" xfId="0" applyAlignment="1">
      <alignment horizontal="center"/>
    </xf>
    <xf numFmtId="0" fontId="18" fillId="0" borderId="53" xfId="0" applyFont="1" applyBorder="1" applyAlignment="1">
      <alignment horizontal="center" vertical="center"/>
    </xf>
    <xf numFmtId="0" fontId="18" fillId="0" borderId="58" xfId="0" applyFont="1" applyBorder="1" applyAlignment="1">
      <alignment horizontal="center" vertical="center"/>
    </xf>
    <xf numFmtId="0" fontId="18" fillId="0" borderId="12" xfId="0" applyFont="1" applyBorder="1"/>
    <xf numFmtId="0" fontId="33" fillId="0" borderId="37" xfId="0" applyFont="1" applyBorder="1"/>
    <xf numFmtId="0" fontId="18" fillId="0" borderId="0" xfId="0" applyFont="1" applyBorder="1" applyAlignment="1">
      <alignment vertical="center"/>
    </xf>
    <xf numFmtId="0" fontId="19" fillId="0" borderId="0" xfId="0" applyFont="1" applyBorder="1" applyAlignment="1">
      <alignment vertical="center"/>
    </xf>
    <xf numFmtId="0" fontId="18" fillId="0" borderId="15" xfId="0" applyFont="1" applyBorder="1" applyAlignment="1">
      <alignment vertical="center"/>
    </xf>
    <xf numFmtId="0" fontId="18" fillId="0" borderId="17" xfId="0" applyFont="1" applyBorder="1" applyAlignment="1">
      <alignment vertical="center"/>
    </xf>
    <xf numFmtId="0" fontId="19" fillId="0" borderId="12" xfId="0" applyFont="1" applyFill="1" applyBorder="1" applyAlignment="1">
      <alignment vertical="center"/>
    </xf>
    <xf numFmtId="0" fontId="18" fillId="0" borderId="12" xfId="0" applyFont="1" applyBorder="1" applyAlignment="1">
      <alignment vertical="center"/>
    </xf>
    <xf numFmtId="0" fontId="18" fillId="0" borderId="43" xfId="0" applyFont="1" applyFill="1" applyBorder="1" applyAlignment="1">
      <alignment vertical="center"/>
    </xf>
    <xf numFmtId="0" fontId="19" fillId="0" borderId="44" xfId="0" applyFont="1" applyBorder="1" applyAlignment="1">
      <alignment vertical="center"/>
    </xf>
    <xf numFmtId="0" fontId="18" fillId="0" borderId="45" xfId="0" applyFont="1" applyBorder="1" applyAlignment="1">
      <alignment vertical="center"/>
    </xf>
    <xf numFmtId="0" fontId="18" fillId="0" borderId="0" xfId="0" applyFont="1" applyBorder="1"/>
    <xf numFmtId="0" fontId="18" fillId="0" borderId="17" xfId="0" applyFont="1" applyBorder="1"/>
    <xf numFmtId="0" fontId="18" fillId="0" borderId="12" xfId="0" applyFont="1" applyBorder="1" applyAlignment="1">
      <alignment horizontal="center" vertical="center"/>
    </xf>
    <xf numFmtId="0" fontId="18" fillId="0" borderId="17" xfId="0" applyFont="1" applyBorder="1" applyAlignment="1">
      <alignment horizontal="center" vertical="center"/>
    </xf>
    <xf numFmtId="0" fontId="18" fillId="0" borderId="13" xfId="0" applyFont="1" applyBorder="1" applyAlignment="1">
      <alignment horizontal="center" vertical="center"/>
    </xf>
    <xf numFmtId="0" fontId="18" fillId="0" borderId="18" xfId="0" applyFont="1" applyBorder="1" applyAlignment="1">
      <alignment horizontal="center" vertical="center"/>
    </xf>
    <xf numFmtId="0" fontId="18" fillId="0" borderId="12" xfId="0" applyFont="1" applyBorder="1"/>
    <xf numFmtId="0" fontId="18" fillId="0" borderId="0" xfId="0" applyFont="1"/>
    <xf numFmtId="0" fontId="0" fillId="0" borderId="0" xfId="0" applyFont="1"/>
    <xf numFmtId="0" fontId="18" fillId="0" borderId="0" xfId="0" applyFont="1"/>
    <xf numFmtId="0" fontId="0" fillId="0" borderId="0" xfId="0"/>
    <xf numFmtId="0" fontId="18" fillId="0" borderId="0" xfId="0" applyFont="1" applyBorder="1"/>
    <xf numFmtId="0" fontId="18" fillId="0" borderId="0" xfId="0" applyFont="1" applyBorder="1" applyAlignment="1">
      <alignment vertical="center"/>
    </xf>
    <xf numFmtId="0" fontId="19" fillId="0" borderId="0" xfId="0" applyFont="1" applyBorder="1" applyAlignment="1">
      <alignment vertical="center"/>
    </xf>
    <xf numFmtId="0" fontId="18" fillId="0" borderId="53" xfId="0" applyFont="1" applyBorder="1" applyAlignment="1">
      <alignment vertical="center"/>
    </xf>
    <xf numFmtId="0" fontId="18" fillId="0" borderId="58" xfId="0" applyFont="1" applyBorder="1" applyAlignment="1">
      <alignment vertical="center"/>
    </xf>
    <xf numFmtId="0" fontId="18" fillId="0" borderId="56" xfId="0" applyFont="1" applyBorder="1" applyAlignment="1">
      <alignment vertical="center"/>
    </xf>
    <xf numFmtId="0" fontId="18" fillId="0" borderId="53" xfId="0" applyFont="1" applyBorder="1" applyAlignment="1">
      <alignment horizontal="center" vertical="center"/>
    </xf>
    <xf numFmtId="0" fontId="18" fillId="0" borderId="58" xfId="0" applyFont="1" applyBorder="1" applyAlignment="1">
      <alignment horizontal="center" vertical="center"/>
    </xf>
    <xf numFmtId="0" fontId="29" fillId="0" borderId="0" xfId="0" applyFont="1" applyBorder="1" applyAlignment="1">
      <alignment vertical="center"/>
    </xf>
    <xf numFmtId="0" fontId="0" fillId="0" borderId="0" xfId="0" applyFont="1" applyBorder="1"/>
    <xf numFmtId="0" fontId="14" fillId="0" borderId="0" xfId="0" applyFont="1"/>
    <xf numFmtId="0" fontId="22" fillId="33" borderId="0" xfId="0" applyFont="1" applyFill="1" applyBorder="1" applyAlignment="1">
      <alignment horizontal="center" vertical="center"/>
    </xf>
    <xf numFmtId="0" fontId="22" fillId="35" borderId="0" xfId="0" applyFont="1" applyFill="1" applyBorder="1" applyAlignment="1">
      <alignment horizontal="center" vertical="center"/>
    </xf>
    <xf numFmtId="0" fontId="22" fillId="37" borderId="0" xfId="0" applyFont="1" applyFill="1" applyBorder="1" applyAlignment="1">
      <alignment horizontal="center" vertical="center"/>
    </xf>
    <xf numFmtId="0" fontId="24" fillId="34" borderId="0" xfId="0" applyFont="1" applyFill="1" applyBorder="1" applyAlignment="1">
      <alignment horizontal="center" vertical="center"/>
    </xf>
    <xf numFmtId="0" fontId="22" fillId="38" borderId="0" xfId="0" applyFont="1" applyFill="1" applyBorder="1" applyAlignment="1">
      <alignment vertical="center"/>
    </xf>
    <xf numFmtId="0" fontId="34" fillId="0" borderId="0" xfId="0" applyFont="1" applyAlignment="1">
      <alignment horizontal="center" vertical="center"/>
    </xf>
    <xf numFmtId="0" fontId="0" fillId="34" borderId="0" xfId="0" applyFont="1" applyFill="1" applyBorder="1"/>
    <xf numFmtId="0" fontId="16" fillId="0" borderId="0" xfId="0" applyFont="1" applyBorder="1"/>
    <xf numFmtId="0" fontId="0" fillId="38" borderId="0" xfId="0" applyFont="1" applyFill="1" applyBorder="1"/>
    <xf numFmtId="0" fontId="35" fillId="0" borderId="0" xfId="0" applyFont="1" applyAlignment="1">
      <alignment horizontal="center" wrapText="1"/>
    </xf>
    <xf numFmtId="0" fontId="18" fillId="0" borderId="0" xfId="0" applyFont="1" applyAlignment="1">
      <alignment horizontal="center"/>
    </xf>
    <xf numFmtId="0" fontId="18" fillId="0" borderId="20" xfId="0" applyFont="1" applyBorder="1"/>
    <xf numFmtId="14" fontId="18" fillId="0" borderId="0" xfId="0" applyNumberFormat="1" applyFont="1" applyBorder="1"/>
    <xf numFmtId="0" fontId="18" fillId="0" borderId="47" xfId="0" applyFont="1" applyBorder="1"/>
    <xf numFmtId="0" fontId="18" fillId="0" borderId="25" xfId="0" applyFont="1" applyBorder="1"/>
    <xf numFmtId="0" fontId="18" fillId="0" borderId="0" xfId="0" quotePrefix="1" applyFont="1" applyBorder="1"/>
    <xf numFmtId="0" fontId="18" fillId="0" borderId="28" xfId="0" applyFont="1" applyBorder="1"/>
    <xf numFmtId="0" fontId="18" fillId="0" borderId="50" xfId="0" applyFont="1" applyBorder="1"/>
    <xf numFmtId="0" fontId="18" fillId="0" borderId="0" xfId="0" applyFont="1" applyFill="1" applyBorder="1"/>
    <xf numFmtId="0" fontId="21" fillId="0" borderId="50" xfId="0" applyFont="1" applyBorder="1" applyAlignment="1">
      <alignment vertical="center"/>
    </xf>
    <xf numFmtId="0" fontId="18" fillId="0" borderId="33" xfId="0" applyFont="1" applyBorder="1"/>
    <xf numFmtId="0" fontId="19" fillId="0" borderId="0" xfId="0" applyFont="1" applyAlignment="1">
      <alignment wrapText="1"/>
    </xf>
    <xf numFmtId="0" fontId="21" fillId="0" borderId="0" xfId="0" applyFont="1" applyFill="1" applyBorder="1"/>
    <xf numFmtId="0" fontId="21" fillId="0" borderId="0" xfId="0" applyFont="1" applyBorder="1"/>
    <xf numFmtId="0" fontId="36" fillId="33" borderId="11" xfId="0" applyFont="1" applyFill="1" applyBorder="1" applyAlignment="1">
      <alignment horizontal="center" vertical="center"/>
    </xf>
    <xf numFmtId="0" fontId="36" fillId="0" borderId="14" xfId="0" applyFont="1" applyBorder="1" applyAlignment="1">
      <alignment horizontal="center" vertical="center"/>
    </xf>
    <xf numFmtId="0" fontId="36" fillId="0" borderId="16" xfId="0" applyFont="1" applyBorder="1" applyAlignment="1">
      <alignment horizontal="center" vertical="center"/>
    </xf>
    <xf numFmtId="0" fontId="36" fillId="0" borderId="0" xfId="0" applyFont="1" applyBorder="1" applyAlignment="1">
      <alignment horizontal="center" vertical="center"/>
    </xf>
    <xf numFmtId="0" fontId="36" fillId="0" borderId="12" xfId="0" applyFont="1" applyFill="1" applyBorder="1" applyAlignment="1">
      <alignment horizontal="center" vertical="center"/>
    </xf>
    <xf numFmtId="0" fontId="36" fillId="0" borderId="17" xfId="0" applyFont="1" applyBorder="1" applyAlignment="1">
      <alignment horizontal="center" vertical="center"/>
    </xf>
    <xf numFmtId="0" fontId="36" fillId="0" borderId="52" xfId="0" applyFont="1" applyFill="1" applyBorder="1" applyAlignment="1">
      <alignment horizontal="center" vertical="center"/>
    </xf>
    <xf numFmtId="0" fontId="36" fillId="0" borderId="55" xfId="0" applyFont="1" applyBorder="1" applyAlignment="1">
      <alignment horizontal="center" vertical="center"/>
    </xf>
    <xf numFmtId="0" fontId="36" fillId="0" borderId="57" xfId="0" applyFont="1" applyBorder="1" applyAlignment="1">
      <alignment horizontal="center" vertical="center"/>
    </xf>
    <xf numFmtId="0" fontId="36" fillId="0" borderId="53" xfId="0" applyFont="1" applyFill="1" applyBorder="1" applyAlignment="1">
      <alignment horizontal="center" vertical="center"/>
    </xf>
    <xf numFmtId="0" fontId="36" fillId="0" borderId="58" xfId="0" applyFont="1" applyBorder="1" applyAlignment="1">
      <alignment horizontal="center" vertical="center"/>
    </xf>
    <xf numFmtId="0" fontId="0" fillId="0" borderId="0" xfId="0" applyFont="1" applyAlignment="1">
      <alignment horizontal="center" wrapText="1"/>
    </xf>
    <xf numFmtId="0" fontId="14" fillId="34" borderId="19" xfId="0" applyFont="1" applyFill="1" applyBorder="1" applyAlignment="1">
      <alignment horizontal="center" vertical="center"/>
    </xf>
    <xf numFmtId="0" fontId="36" fillId="0" borderId="22" xfId="0" applyFont="1" applyBorder="1" applyAlignment="1">
      <alignment horizontal="center" vertical="center"/>
    </xf>
    <xf numFmtId="0" fontId="36" fillId="0" borderId="24" xfId="0" applyFont="1" applyBorder="1" applyAlignment="1">
      <alignment horizontal="center" vertical="center"/>
    </xf>
    <xf numFmtId="0" fontId="36" fillId="38" borderId="27" xfId="0" applyFont="1" applyFill="1" applyBorder="1" applyAlignment="1">
      <alignment vertical="center"/>
    </xf>
    <xf numFmtId="0" fontId="36" fillId="0" borderId="30" xfId="0" applyFont="1" applyBorder="1" applyAlignment="1">
      <alignment vertical="center"/>
    </xf>
    <xf numFmtId="0" fontId="36" fillId="0" borderId="30" xfId="0" applyFont="1" applyBorder="1" applyAlignment="1">
      <alignment horizontal="center" vertical="center"/>
    </xf>
    <xf numFmtId="0" fontId="36" fillId="0" borderId="32" xfId="0" applyFont="1" applyBorder="1" applyAlignment="1">
      <alignment horizontal="center" vertical="center"/>
    </xf>
    <xf numFmtId="0" fontId="14" fillId="0" borderId="20" xfId="0" applyFont="1" applyFill="1" applyBorder="1" applyAlignment="1">
      <alignment horizontal="center" vertical="center"/>
    </xf>
    <xf numFmtId="0" fontId="36" fillId="0" borderId="25" xfId="0" applyFont="1" applyBorder="1" applyAlignment="1">
      <alignment horizontal="center" vertical="center"/>
    </xf>
    <xf numFmtId="0" fontId="14" fillId="0" borderId="28" xfId="0" applyFont="1" applyFill="1" applyBorder="1" applyAlignment="1">
      <alignment vertical="center"/>
    </xf>
    <xf numFmtId="0" fontId="36" fillId="0" borderId="0" xfId="0" applyFont="1" applyBorder="1" applyAlignment="1">
      <alignment vertical="center"/>
    </xf>
    <xf numFmtId="0" fontId="36" fillId="0" borderId="33" xfId="0" applyFont="1" applyBorder="1" applyAlignment="1">
      <alignment horizontal="center" vertical="center"/>
    </xf>
    <xf numFmtId="0" fontId="32" fillId="0" borderId="0" xfId="0" applyFont="1" applyAlignment="1">
      <alignment horizontal="center" vertical="center"/>
    </xf>
    <xf numFmtId="0" fontId="2" fillId="0" borderId="0" xfId="0" applyFont="1" applyBorder="1"/>
    <xf numFmtId="0" fontId="32" fillId="0" borderId="0" xfId="0" applyFont="1" applyAlignment="1">
      <alignment horizontal="center" wrapText="1"/>
    </xf>
    <xf numFmtId="0" fontId="34" fillId="0" borderId="0" xfId="0" applyFont="1" applyAlignment="1">
      <alignment horizontal="center" vertical="center"/>
    </xf>
    <xf numFmtId="0" fontId="32" fillId="0" borderId="0" xfId="0" applyFont="1" applyAlignment="1">
      <alignment horizontal="center" vertical="center"/>
    </xf>
    <xf numFmtId="0" fontId="18" fillId="0" borderId="0" xfId="0" applyFont="1" applyBorder="1" applyAlignment="1">
      <alignment vertical="center"/>
    </xf>
    <xf numFmtId="0" fontId="18" fillId="0" borderId="15" xfId="0" applyFont="1" applyBorder="1" applyAlignment="1">
      <alignment vertical="center"/>
    </xf>
    <xf numFmtId="0" fontId="18" fillId="0" borderId="56" xfId="0" applyFont="1" applyBorder="1" applyAlignment="1">
      <alignment vertical="center"/>
    </xf>
    <xf numFmtId="0" fontId="1" fillId="0" borderId="47" xfId="0" applyFont="1" applyBorder="1"/>
    <xf numFmtId="0" fontId="0" fillId="0" borderId="0" xfId="0" applyFont="1" applyAlignment="1">
      <alignment horizontal="center" vertical="center"/>
    </xf>
  </cellXfs>
  <cellStyles count="55">
    <cellStyle name="20% - Accent1" xfId="17" builtinId="30" customBuiltin="1"/>
    <cellStyle name="20% - Accent2" xfId="20" builtinId="34" customBuiltin="1"/>
    <cellStyle name="20% - Accent3" xfId="23" builtinId="38" customBuiltin="1"/>
    <cellStyle name="20% - Accent4" xfId="26" builtinId="42" customBuiltin="1"/>
    <cellStyle name="20% - Accent5" xfId="29" builtinId="46" customBuiltin="1"/>
    <cellStyle name="20% - Accent6" xfId="32" builtinId="50" customBuiltin="1"/>
    <cellStyle name="40% - Accent1" xfId="18" builtinId="31" customBuiltin="1"/>
    <cellStyle name="40% - Accent2" xfId="21" builtinId="35" customBuiltin="1"/>
    <cellStyle name="40% - Accent3" xfId="24" builtinId="39" customBuiltin="1"/>
    <cellStyle name="40% - Accent4" xfId="27" builtinId="43" customBuiltin="1"/>
    <cellStyle name="40% - Accent5" xfId="30" builtinId="47" customBuiltin="1"/>
    <cellStyle name="40% - Accent6" xfId="33" builtinId="51" customBuiltin="1"/>
    <cellStyle name="60% - Accent1 2" xfId="49" xr:uid="{00000000-0005-0000-0000-00000C000000}"/>
    <cellStyle name="60% - Accent2 2" xfId="50" xr:uid="{00000000-0005-0000-0000-00000D000000}"/>
    <cellStyle name="60% - Accent3 2" xfId="51" xr:uid="{00000000-0005-0000-0000-00000E000000}"/>
    <cellStyle name="60% - Accent4 2" xfId="52" xr:uid="{00000000-0005-0000-0000-00000F000000}"/>
    <cellStyle name="60% - Accent5 2" xfId="53" xr:uid="{00000000-0005-0000-0000-000010000000}"/>
    <cellStyle name="60% - Accent6 2" xfId="54" xr:uid="{00000000-0005-0000-0000-000011000000}"/>
    <cellStyle name="Accent1" xfId="16" builtinId="29" customBuiltin="1"/>
    <cellStyle name="Accent2" xfId="19" builtinId="33" customBuiltin="1"/>
    <cellStyle name="Accent3" xfId="22" builtinId="37" customBuiltin="1"/>
    <cellStyle name="Accent4" xfId="25" builtinId="41" customBuiltin="1"/>
    <cellStyle name="Accent5" xfId="28" builtinId="45" customBuiltin="1"/>
    <cellStyle name="Accent6" xfId="31" builtinId="49" customBuiltin="1"/>
    <cellStyle name="Berekening" xfId="9" builtinId="22" customBuiltin="1"/>
    <cellStyle name="Bold text" xfId="39" xr:uid="{00000000-0005-0000-0000-000019000000}"/>
    <cellStyle name="Col header" xfId="43" xr:uid="{00000000-0005-0000-0000-00001C000000}"/>
    <cellStyle name="Controlecel" xfId="11" builtinId="23" customBuiltin="1"/>
    <cellStyle name="Date" xfId="44" xr:uid="{00000000-0005-0000-0000-00001D000000}"/>
    <cellStyle name="Date &amp; time" xfId="46" xr:uid="{00000000-0005-0000-0000-00001E000000}"/>
    <cellStyle name="Gekoppelde cel" xfId="10" builtinId="24" customBuiltin="1"/>
    <cellStyle name="Goed" xfId="5" builtinId="26" customBuiltin="1"/>
    <cellStyle name="Invoer" xfId="7" builtinId="20" customBuiltin="1"/>
    <cellStyle name="Kop 1" xfId="1" builtinId="16" customBuiltin="1"/>
    <cellStyle name="Kop 2" xfId="2" builtinId="17" customBuiltin="1"/>
    <cellStyle name="Kop 3" xfId="3" builtinId="18" customBuiltin="1"/>
    <cellStyle name="Kop 4" xfId="4" builtinId="19" customBuiltin="1"/>
    <cellStyle name="Money" xfId="41" xr:uid="{00000000-0005-0000-0000-000027000000}"/>
    <cellStyle name="Neutral 2" xfId="48" xr:uid="{00000000-0005-0000-0000-000028000000}"/>
    <cellStyle name="Normal 2" xfId="34" xr:uid="{00000000-0005-0000-0000-00002A000000}"/>
    <cellStyle name="Normal 2 2" xfId="38" xr:uid="{00000000-0005-0000-0000-00002B000000}"/>
    <cellStyle name="Notitie" xfId="13" builtinId="10" customBuiltin="1"/>
    <cellStyle name="Number" xfId="40" xr:uid="{00000000-0005-0000-0000-00002D000000}"/>
    <cellStyle name="Ongeldig" xfId="6" builtinId="27" customBuiltin="1"/>
    <cellStyle name="Percentage" xfId="42" xr:uid="{00000000-0005-0000-0000-00002F000000}"/>
    <cellStyle name="Standaard" xfId="0" builtinId="0"/>
    <cellStyle name="Standaard 2" xfId="36" xr:uid="{00000000-0005-0000-0000-000030000000}"/>
    <cellStyle name="Standaard 3" xfId="35" xr:uid="{00000000-0005-0000-0000-000031000000}"/>
    <cellStyle name="Text" xfId="37" xr:uid="{00000000-0005-0000-0000-000032000000}"/>
    <cellStyle name="Time" xfId="45" xr:uid="{00000000-0005-0000-0000-000033000000}"/>
    <cellStyle name="Title 2" xfId="47" xr:uid="{00000000-0005-0000-0000-000034000000}"/>
    <cellStyle name="Totaal" xfId="15" builtinId="25" customBuiltin="1"/>
    <cellStyle name="Uitvoer" xfId="8" builtinId="21" customBuiltin="1"/>
    <cellStyle name="Verklarende tekst" xfId="14" builtinId="53" customBuiltin="1"/>
    <cellStyle name="Waarschuwingstekst" xfId="12" builtinId="11" customBuiltin="1"/>
  </cellStyles>
  <dxfs count="0"/>
  <tableStyles count="0" defaultTableStyle="TableStyleMedium2" defaultPivotStyle="PivotStyleLight16"/>
  <colors>
    <mruColors>
      <color rgb="FFE68900"/>
      <color rgb="FFFFEF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29"/>
  <sheetViews>
    <sheetView zoomScale="90" zoomScaleNormal="90" workbookViewId="0">
      <selection activeCell="K1" sqref="K1"/>
    </sheetView>
  </sheetViews>
  <sheetFormatPr baseColWidth="10" defaultColWidth="8.83203125" defaultRowHeight="15"/>
  <cols>
    <col min="3" max="3" width="11.6640625" bestFit="1" customWidth="1"/>
    <col min="5" max="5" width="18.5" bestFit="1" customWidth="1"/>
    <col min="6" max="7" width="14" bestFit="1" customWidth="1"/>
    <col min="8" max="8" width="13.5" bestFit="1" customWidth="1"/>
  </cols>
  <sheetData>
    <row r="2" spans="2:10" ht="21">
      <c r="B2" s="178" t="s">
        <v>362</v>
      </c>
      <c r="C2" s="178"/>
      <c r="D2" s="178"/>
    </row>
    <row r="3" spans="2:10" s="115" customFormat="1" ht="21">
      <c r="B3" s="132"/>
      <c r="C3" s="132"/>
      <c r="D3" s="132"/>
    </row>
    <row r="4" spans="2:10" s="115" customFormat="1"/>
    <row r="5" spans="2:10">
      <c r="B5" s="177" t="s">
        <v>355</v>
      </c>
      <c r="C5" s="177"/>
      <c r="D5" s="177"/>
      <c r="E5" s="177"/>
      <c r="F5" s="177"/>
      <c r="G5" s="177"/>
      <c r="H5" s="177"/>
      <c r="I5" s="177"/>
      <c r="J5" s="177"/>
    </row>
    <row r="6" spans="2:10" ht="14.5" customHeight="1">
      <c r="B6" s="177"/>
      <c r="C6" s="177"/>
      <c r="D6" s="177"/>
      <c r="E6" s="177"/>
      <c r="F6" s="177"/>
      <c r="G6" s="177"/>
      <c r="H6" s="177"/>
      <c r="I6" s="177"/>
      <c r="J6" s="177"/>
    </row>
    <row r="7" spans="2:10" ht="14.5" customHeight="1">
      <c r="B7" s="177"/>
      <c r="C7" s="177"/>
      <c r="D7" s="177"/>
      <c r="E7" s="177"/>
      <c r="F7" s="177"/>
      <c r="G7" s="177"/>
      <c r="H7" s="177"/>
      <c r="I7" s="177"/>
      <c r="J7" s="177"/>
    </row>
    <row r="8" spans="2:10" ht="14.5" customHeight="1">
      <c r="B8" s="177"/>
      <c r="C8" s="177"/>
      <c r="D8" s="177"/>
      <c r="E8" s="177"/>
      <c r="F8" s="177"/>
      <c r="G8" s="177"/>
      <c r="H8" s="177"/>
      <c r="I8" s="177"/>
      <c r="J8" s="177"/>
    </row>
    <row r="9" spans="2:10" s="115" customFormat="1" ht="14.5" customHeight="1">
      <c r="B9" s="179" t="s">
        <v>363</v>
      </c>
      <c r="C9" s="179"/>
      <c r="D9" s="179"/>
      <c r="E9" s="179"/>
      <c r="F9" s="179"/>
      <c r="G9" s="179"/>
      <c r="H9" s="179"/>
      <c r="I9" s="179"/>
      <c r="J9" s="179"/>
    </row>
    <row r="10" spans="2:10" s="115" customFormat="1" ht="14.5" customHeight="1">
      <c r="B10" s="179"/>
      <c r="C10" s="179"/>
      <c r="D10" s="179"/>
      <c r="E10" s="179"/>
      <c r="F10" s="179"/>
      <c r="G10" s="179"/>
      <c r="H10" s="179"/>
      <c r="I10" s="179"/>
      <c r="J10" s="179"/>
    </row>
    <row r="11" spans="2:10" s="115" customFormat="1" ht="14.5" customHeight="1">
      <c r="B11" s="175"/>
      <c r="C11" s="175"/>
      <c r="D11" s="175"/>
      <c r="E11" s="175"/>
      <c r="F11" s="175"/>
      <c r="G11" s="175"/>
      <c r="H11" s="175"/>
      <c r="I11" s="175"/>
      <c r="J11" s="175"/>
    </row>
    <row r="12" spans="2:10" s="115" customFormat="1" ht="14.5" customHeight="1">
      <c r="B12" s="175"/>
      <c r="C12" s="175"/>
      <c r="D12" s="175"/>
      <c r="E12" s="175"/>
      <c r="F12" s="175"/>
      <c r="G12" s="175"/>
      <c r="H12" s="175"/>
      <c r="I12" s="175"/>
      <c r="J12" s="175"/>
    </row>
    <row r="13" spans="2:10" s="115" customFormat="1" ht="14.5" customHeight="1">
      <c r="B13" s="175"/>
      <c r="C13" s="175"/>
      <c r="D13" s="175"/>
      <c r="E13" s="175"/>
      <c r="F13" s="175"/>
      <c r="G13" s="175"/>
      <c r="H13" s="175"/>
      <c r="I13" s="175"/>
      <c r="J13" s="175"/>
    </row>
    <row r="15" spans="2:10" ht="14.5" customHeight="1">
      <c r="B15" s="177" t="s">
        <v>361</v>
      </c>
      <c r="C15" s="177"/>
      <c r="D15" s="177"/>
      <c r="E15" s="177"/>
      <c r="F15" s="177"/>
      <c r="G15" s="177"/>
      <c r="H15" s="177"/>
      <c r="I15" s="177"/>
      <c r="J15" s="177"/>
    </row>
    <row r="16" spans="2:10" ht="14.5" customHeight="1">
      <c r="B16" s="177"/>
      <c r="C16" s="177"/>
      <c r="D16" s="177"/>
      <c r="E16" s="177"/>
      <c r="F16" s="177"/>
      <c r="G16" s="177"/>
      <c r="H16" s="177"/>
      <c r="I16" s="177"/>
      <c r="J16" s="177"/>
    </row>
    <row r="17" spans="2:10" ht="14.5" customHeight="1">
      <c r="B17" s="177"/>
      <c r="C17" s="177"/>
      <c r="D17" s="177"/>
      <c r="E17" s="177"/>
      <c r="F17" s="177"/>
      <c r="G17" s="177"/>
      <c r="H17" s="177"/>
      <c r="I17" s="177"/>
      <c r="J17" s="177"/>
    </row>
    <row r="18" spans="2:10">
      <c r="B18" s="177"/>
      <c r="C18" s="177"/>
      <c r="D18" s="177"/>
      <c r="E18" s="177"/>
      <c r="F18" s="177"/>
      <c r="G18" s="177"/>
      <c r="H18" s="177"/>
      <c r="I18" s="177"/>
      <c r="J18" s="177"/>
    </row>
    <row r="24" spans="2:10" ht="16">
      <c r="B24" s="21" t="s">
        <v>153</v>
      </c>
      <c r="C24" s="21" t="s">
        <v>154</v>
      </c>
      <c r="D24" s="21" t="s">
        <v>155</v>
      </c>
      <c r="E24" s="21" t="s">
        <v>156</v>
      </c>
      <c r="F24" s="21" t="s">
        <v>157</v>
      </c>
      <c r="G24" s="21" t="s">
        <v>158</v>
      </c>
      <c r="H24" s="21" t="s">
        <v>159</v>
      </c>
    </row>
    <row r="25" spans="2:10" ht="16">
      <c r="B25" s="18" t="s">
        <v>160</v>
      </c>
      <c r="C25" s="18" t="s">
        <v>161</v>
      </c>
      <c r="D25" s="18">
        <v>5</v>
      </c>
      <c r="E25" s="18" t="s">
        <v>162</v>
      </c>
      <c r="F25" s="18" t="s">
        <v>163</v>
      </c>
      <c r="G25" s="18" t="s">
        <v>164</v>
      </c>
      <c r="H25" s="18" t="s">
        <v>164</v>
      </c>
    </row>
    <row r="26" spans="2:10" ht="16">
      <c r="B26" s="19" t="s">
        <v>165</v>
      </c>
      <c r="C26" s="19" t="s">
        <v>161</v>
      </c>
      <c r="D26" s="19">
        <v>5</v>
      </c>
      <c r="E26" s="19" t="s">
        <v>166</v>
      </c>
      <c r="F26" s="19" t="s">
        <v>167</v>
      </c>
      <c r="G26" s="19" t="s">
        <v>164</v>
      </c>
      <c r="H26" s="19" t="s">
        <v>164</v>
      </c>
    </row>
    <row r="27" spans="2:10" ht="16">
      <c r="B27" s="25" t="s">
        <v>168</v>
      </c>
      <c r="C27" s="25" t="s">
        <v>169</v>
      </c>
      <c r="D27" s="25">
        <v>4</v>
      </c>
      <c r="E27" s="25" t="s">
        <v>166</v>
      </c>
      <c r="F27" s="25" t="s">
        <v>167</v>
      </c>
      <c r="G27" s="25" t="s">
        <v>170</v>
      </c>
      <c r="H27" s="25" t="s">
        <v>164</v>
      </c>
    </row>
    <row r="28" spans="2:10" ht="16">
      <c r="B28" s="20" t="s">
        <v>171</v>
      </c>
      <c r="C28" s="20" t="s">
        <v>169</v>
      </c>
      <c r="D28" s="20">
        <v>4</v>
      </c>
      <c r="E28" s="20" t="s">
        <v>164</v>
      </c>
      <c r="F28" s="20" t="s">
        <v>164</v>
      </c>
      <c r="G28" s="20" t="s">
        <v>170</v>
      </c>
      <c r="H28" s="20" t="s">
        <v>172</v>
      </c>
    </row>
    <row r="29" spans="2:10" ht="16">
      <c r="B29" s="24" t="s">
        <v>173</v>
      </c>
      <c r="C29" s="24" t="s">
        <v>174</v>
      </c>
      <c r="D29" s="24">
        <v>3</v>
      </c>
      <c r="E29" s="24" t="s">
        <v>164</v>
      </c>
      <c r="F29" s="24" t="s">
        <v>164</v>
      </c>
      <c r="G29" s="24" t="s">
        <v>170</v>
      </c>
      <c r="H29" s="24" t="s">
        <v>172</v>
      </c>
    </row>
  </sheetData>
  <mergeCells count="4">
    <mergeCell ref="B5:J8"/>
    <mergeCell ref="B2:D2"/>
    <mergeCell ref="B9:J10"/>
    <mergeCell ref="B15:J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1:J103"/>
  <sheetViews>
    <sheetView tabSelected="1" zoomScale="90" zoomScaleNormal="90" workbookViewId="0">
      <selection activeCell="C2" sqref="C2"/>
    </sheetView>
  </sheetViews>
  <sheetFormatPr baseColWidth="10" defaultColWidth="8.83203125" defaultRowHeight="16"/>
  <cols>
    <col min="1" max="1" width="3.83203125" style="76" customWidth="1"/>
    <col min="2" max="2" width="3.6640625" style="113" customWidth="1"/>
    <col min="3" max="3" width="36.33203125" style="76" bestFit="1" customWidth="1"/>
    <col min="4" max="4" width="3.6640625" style="113" customWidth="1"/>
    <col min="5" max="5" width="23.1640625" style="76" bestFit="1" customWidth="1"/>
    <col min="6" max="6" width="3.6640625" style="76" customWidth="1"/>
    <col min="7" max="7" width="14.83203125" style="76" bestFit="1" customWidth="1"/>
    <col min="8" max="8" width="16.1640625" style="76" bestFit="1" customWidth="1"/>
    <col min="9" max="9" width="13.1640625" style="76" customWidth="1"/>
    <col min="10" max="10" width="13.5" style="76" bestFit="1" customWidth="1"/>
    <col min="11" max="16384" width="8.83203125" style="76"/>
  </cols>
  <sheetData>
    <row r="1" spans="2:10" s="114" customFormat="1" ht="17" thickBot="1">
      <c r="B1" s="113"/>
      <c r="D1" s="113"/>
    </row>
    <row r="2" spans="2:10">
      <c r="B2" s="151"/>
      <c r="C2" s="75" t="s">
        <v>212</v>
      </c>
      <c r="D2" s="155"/>
      <c r="E2" s="79"/>
      <c r="F2" s="94"/>
      <c r="G2" s="77"/>
      <c r="H2" s="77"/>
      <c r="I2" s="86"/>
      <c r="J2" s="88"/>
    </row>
    <row r="3" spans="2:10">
      <c r="B3" s="152"/>
      <c r="C3" s="70" t="s">
        <v>0</v>
      </c>
      <c r="D3" s="154"/>
      <c r="E3" s="80" t="s">
        <v>1</v>
      </c>
      <c r="F3" s="82"/>
      <c r="G3" s="70" t="s">
        <v>2</v>
      </c>
      <c r="H3" s="180"/>
      <c r="I3" s="180"/>
      <c r="J3" s="181"/>
    </row>
    <row r="4" spans="2:10">
      <c r="B4" s="152">
        <v>1</v>
      </c>
      <c r="C4" s="76" t="s">
        <v>195</v>
      </c>
      <c r="D4" s="154">
        <v>1</v>
      </c>
      <c r="E4" s="55" t="s">
        <v>196</v>
      </c>
      <c r="F4" s="82"/>
      <c r="G4" s="70"/>
      <c r="H4" s="69"/>
      <c r="I4" s="69"/>
      <c r="J4" s="73"/>
    </row>
    <row r="5" spans="2:10">
      <c r="B5" s="152">
        <v>2</v>
      </c>
      <c r="C5" s="76" t="s">
        <v>187</v>
      </c>
      <c r="D5" s="154">
        <v>2</v>
      </c>
      <c r="E5" s="55" t="s">
        <v>207</v>
      </c>
      <c r="F5" s="82"/>
      <c r="G5" s="70"/>
      <c r="H5" s="69"/>
      <c r="I5" s="69"/>
      <c r="J5" s="73"/>
    </row>
    <row r="6" spans="2:10">
      <c r="B6" s="152">
        <v>3</v>
      </c>
      <c r="C6" s="76" t="s">
        <v>189</v>
      </c>
      <c r="D6" s="154">
        <v>3</v>
      </c>
      <c r="E6" s="55" t="s">
        <v>198</v>
      </c>
      <c r="F6" s="82"/>
      <c r="G6" s="70"/>
      <c r="H6" s="69"/>
      <c r="I6" s="69"/>
      <c r="J6" s="73"/>
    </row>
    <row r="7" spans="2:10">
      <c r="B7" s="152">
        <v>4</v>
      </c>
      <c r="C7" s="76" t="s">
        <v>206</v>
      </c>
      <c r="D7" s="154">
        <v>4</v>
      </c>
      <c r="E7" s="55" t="s">
        <v>188</v>
      </c>
      <c r="F7" s="82"/>
      <c r="G7" s="70"/>
      <c r="H7" s="69"/>
      <c r="I7" s="69"/>
      <c r="J7" s="73"/>
    </row>
    <row r="8" spans="2:10">
      <c r="B8" s="152">
        <v>5</v>
      </c>
      <c r="C8" s="76" t="s">
        <v>190</v>
      </c>
      <c r="D8" s="154">
        <v>5</v>
      </c>
      <c r="E8" s="55" t="s">
        <v>201</v>
      </c>
      <c r="F8" s="82"/>
      <c r="G8" s="70"/>
      <c r="H8" s="69"/>
      <c r="I8" s="69"/>
      <c r="J8" s="73"/>
    </row>
    <row r="9" spans="2:10">
      <c r="B9" s="152">
        <v>6</v>
      </c>
      <c r="C9" s="76" t="s">
        <v>191</v>
      </c>
      <c r="D9" s="154">
        <v>6</v>
      </c>
      <c r="E9" s="55" t="s">
        <v>211</v>
      </c>
      <c r="F9" s="82"/>
      <c r="G9" s="70"/>
      <c r="H9" s="69"/>
      <c r="I9" s="69"/>
      <c r="J9" s="73"/>
    </row>
    <row r="10" spans="2:10">
      <c r="B10" s="152">
        <v>7</v>
      </c>
      <c r="C10" s="76" t="s">
        <v>197</v>
      </c>
      <c r="D10" s="154">
        <v>7</v>
      </c>
      <c r="E10" s="55" t="s">
        <v>208</v>
      </c>
      <c r="F10" s="82"/>
      <c r="G10" s="69"/>
      <c r="H10" s="69"/>
      <c r="I10" s="69"/>
      <c r="J10" s="73"/>
    </row>
    <row r="11" spans="2:10">
      <c r="B11" s="152">
        <v>8</v>
      </c>
      <c r="C11" s="76" t="s">
        <v>199</v>
      </c>
      <c r="D11" s="154">
        <v>8</v>
      </c>
      <c r="E11" s="55" t="s">
        <v>209</v>
      </c>
      <c r="F11" s="82"/>
      <c r="G11" s="69"/>
      <c r="H11" s="69"/>
      <c r="I11" s="71"/>
      <c r="J11" s="78"/>
    </row>
    <row r="12" spans="2:10">
      <c r="B12" s="152">
        <v>9</v>
      </c>
      <c r="C12" s="76" t="s">
        <v>205</v>
      </c>
      <c r="D12" s="154">
        <v>9</v>
      </c>
      <c r="E12" s="55" t="s">
        <v>210</v>
      </c>
      <c r="F12" s="82"/>
      <c r="G12" s="70"/>
      <c r="H12" s="69"/>
      <c r="I12" s="67"/>
      <c r="J12" s="78"/>
    </row>
    <row r="13" spans="2:10">
      <c r="B13" s="152">
        <v>10</v>
      </c>
      <c r="C13" s="76" t="s">
        <v>200</v>
      </c>
      <c r="D13" s="154">
        <v>10</v>
      </c>
      <c r="E13" s="55" t="s">
        <v>203</v>
      </c>
      <c r="F13" s="82"/>
      <c r="G13" s="69"/>
      <c r="H13" s="68"/>
      <c r="I13" s="67"/>
      <c r="J13" s="78"/>
    </row>
    <row r="14" spans="2:10">
      <c r="B14" s="152">
        <v>11</v>
      </c>
      <c r="C14" s="76" t="s">
        <v>193</v>
      </c>
      <c r="D14" s="154">
        <v>11</v>
      </c>
      <c r="E14" s="55" t="s">
        <v>192</v>
      </c>
      <c r="F14" s="82"/>
      <c r="G14" s="69"/>
      <c r="H14" s="68"/>
      <c r="I14" s="67"/>
      <c r="J14" s="78"/>
    </row>
    <row r="15" spans="2:10">
      <c r="B15" s="152">
        <v>12</v>
      </c>
      <c r="C15" s="76" t="s">
        <v>202</v>
      </c>
      <c r="D15" s="154">
        <v>12</v>
      </c>
      <c r="E15" s="55" t="s">
        <v>194</v>
      </c>
      <c r="F15" s="82"/>
      <c r="G15" s="69"/>
      <c r="H15" s="68"/>
      <c r="I15" s="67"/>
      <c r="J15" s="78"/>
    </row>
    <row r="16" spans="2:10">
      <c r="B16" s="152">
        <v>13</v>
      </c>
      <c r="C16" s="76" t="s">
        <v>204</v>
      </c>
      <c r="D16" s="154"/>
      <c r="E16" s="55"/>
      <c r="F16" s="82"/>
      <c r="G16" s="69"/>
      <c r="H16" s="68"/>
      <c r="I16" s="67"/>
      <c r="J16" s="78"/>
    </row>
    <row r="17" spans="2:10" ht="17" thickBot="1">
      <c r="B17" s="153"/>
      <c r="C17" s="74"/>
      <c r="D17" s="156"/>
      <c r="E17" s="81"/>
      <c r="F17" s="83"/>
      <c r="G17" s="74"/>
      <c r="H17" s="74"/>
      <c r="I17" s="87"/>
      <c r="J17" s="89"/>
    </row>
    <row r="18" spans="2:10">
      <c r="B18" s="154"/>
      <c r="C18" s="69"/>
      <c r="D18" s="154"/>
      <c r="E18" s="69"/>
      <c r="F18" s="82"/>
      <c r="G18" s="69"/>
      <c r="H18" s="69"/>
      <c r="I18" s="71"/>
      <c r="J18" s="71"/>
    </row>
    <row r="19" spans="2:10" ht="17" thickBot="1"/>
    <row r="20" spans="2:10">
      <c r="B20" s="151"/>
      <c r="C20" s="75" t="s">
        <v>213</v>
      </c>
      <c r="D20" s="155"/>
      <c r="E20" s="79"/>
      <c r="F20" s="94"/>
      <c r="G20" s="77"/>
      <c r="H20" s="77"/>
      <c r="I20" s="86"/>
      <c r="J20" s="88"/>
    </row>
    <row r="21" spans="2:10">
      <c r="B21" s="152"/>
      <c r="C21" s="70" t="s">
        <v>0</v>
      </c>
      <c r="D21" s="154"/>
      <c r="E21" s="80" t="s">
        <v>1</v>
      </c>
      <c r="F21" s="82"/>
      <c r="G21" s="70" t="s">
        <v>2</v>
      </c>
      <c r="H21" s="180"/>
      <c r="I21" s="180"/>
      <c r="J21" s="181"/>
    </row>
    <row r="22" spans="2:10">
      <c r="B22" s="152">
        <v>1</v>
      </c>
      <c r="C22" s="72" t="s">
        <v>237</v>
      </c>
      <c r="D22" s="154">
        <v>1</v>
      </c>
      <c r="E22" s="53" t="s">
        <v>237</v>
      </c>
      <c r="F22" s="82"/>
      <c r="G22" s="70"/>
      <c r="H22" s="69"/>
      <c r="I22" s="69"/>
      <c r="J22" s="73"/>
    </row>
    <row r="23" spans="2:10">
      <c r="B23" s="152">
        <v>2</v>
      </c>
      <c r="C23" s="72" t="s">
        <v>237</v>
      </c>
      <c r="D23" s="154">
        <v>2</v>
      </c>
      <c r="E23" s="53" t="s">
        <v>237</v>
      </c>
      <c r="F23" s="82"/>
      <c r="G23" s="70"/>
      <c r="H23" s="69"/>
      <c r="I23" s="69"/>
      <c r="J23" s="73"/>
    </row>
    <row r="24" spans="2:10">
      <c r="B24" s="152">
        <v>3</v>
      </c>
      <c r="C24" s="76" t="s">
        <v>229</v>
      </c>
      <c r="D24" s="154">
        <v>3</v>
      </c>
      <c r="E24" s="55" t="s">
        <v>215</v>
      </c>
      <c r="F24" s="82"/>
      <c r="G24" s="70"/>
      <c r="H24" s="69"/>
      <c r="I24" s="69"/>
      <c r="J24" s="73"/>
    </row>
    <row r="25" spans="2:10">
      <c r="B25" s="152">
        <v>4</v>
      </c>
      <c r="C25" s="76" t="s">
        <v>225</v>
      </c>
      <c r="D25" s="154">
        <v>4</v>
      </c>
      <c r="E25" s="55" t="s">
        <v>231</v>
      </c>
      <c r="F25" s="82"/>
      <c r="G25" s="70"/>
      <c r="H25" s="69"/>
      <c r="I25" s="69"/>
      <c r="J25" s="73"/>
    </row>
    <row r="26" spans="2:10">
      <c r="B26" s="152">
        <v>5</v>
      </c>
      <c r="C26" s="76" t="s">
        <v>228</v>
      </c>
      <c r="D26" s="154">
        <v>5</v>
      </c>
      <c r="E26" s="55" t="s">
        <v>235</v>
      </c>
      <c r="F26" s="82"/>
      <c r="G26" s="70"/>
      <c r="H26" s="69"/>
      <c r="I26" s="69"/>
      <c r="J26" s="73"/>
    </row>
    <row r="27" spans="2:10">
      <c r="B27" s="152">
        <v>6</v>
      </c>
      <c r="C27" s="76" t="s">
        <v>214</v>
      </c>
      <c r="D27" s="154">
        <v>6</v>
      </c>
      <c r="E27" s="55" t="s">
        <v>236</v>
      </c>
      <c r="F27" s="82"/>
      <c r="G27" s="70"/>
      <c r="H27" s="69"/>
      <c r="I27" s="69"/>
      <c r="J27" s="73"/>
    </row>
    <row r="28" spans="2:10">
      <c r="B28" s="152">
        <v>7</v>
      </c>
      <c r="C28" s="76" t="s">
        <v>226</v>
      </c>
      <c r="D28" s="154">
        <v>7</v>
      </c>
      <c r="E28" s="55" t="s">
        <v>217</v>
      </c>
      <c r="F28" s="82"/>
      <c r="G28" s="69"/>
      <c r="H28" s="69"/>
      <c r="I28" s="69"/>
      <c r="J28" s="73"/>
    </row>
    <row r="29" spans="2:10">
      <c r="B29" s="152">
        <v>8</v>
      </c>
      <c r="C29" s="76" t="s">
        <v>227</v>
      </c>
      <c r="D29" s="154">
        <v>8</v>
      </c>
      <c r="E29" s="55" t="s">
        <v>219</v>
      </c>
      <c r="F29" s="82"/>
      <c r="G29" s="69"/>
      <c r="H29" s="69"/>
      <c r="I29" s="71"/>
      <c r="J29" s="78"/>
    </row>
    <row r="30" spans="2:10">
      <c r="B30" s="152">
        <v>9</v>
      </c>
      <c r="C30" s="76" t="s">
        <v>216</v>
      </c>
      <c r="D30" s="154">
        <v>9</v>
      </c>
      <c r="E30" s="55" t="s">
        <v>221</v>
      </c>
      <c r="F30" s="82"/>
      <c r="G30" s="70"/>
      <c r="H30" s="69"/>
      <c r="I30" s="67"/>
      <c r="J30" s="78"/>
    </row>
    <row r="31" spans="2:10">
      <c r="B31" s="152">
        <v>10</v>
      </c>
      <c r="C31" s="76" t="s">
        <v>230</v>
      </c>
      <c r="D31" s="154">
        <v>10</v>
      </c>
      <c r="E31" s="55" t="s">
        <v>224</v>
      </c>
      <c r="F31" s="82"/>
      <c r="G31" s="69"/>
      <c r="H31" s="68"/>
      <c r="I31" s="67"/>
      <c r="J31" s="78"/>
    </row>
    <row r="32" spans="2:10">
      <c r="B32" s="152">
        <v>11</v>
      </c>
      <c r="C32" s="76" t="s">
        <v>218</v>
      </c>
      <c r="D32" s="154">
        <v>11</v>
      </c>
      <c r="E32" s="55" t="s">
        <v>234</v>
      </c>
      <c r="F32" s="82"/>
      <c r="G32" s="69"/>
      <c r="H32" s="68"/>
      <c r="I32" s="67"/>
      <c r="J32" s="78"/>
    </row>
    <row r="33" spans="2:10">
      <c r="B33" s="152">
        <v>12</v>
      </c>
      <c r="C33" s="76" t="s">
        <v>220</v>
      </c>
      <c r="D33" s="154">
        <v>12</v>
      </c>
      <c r="E33" s="55" t="s">
        <v>233</v>
      </c>
      <c r="F33" s="82"/>
      <c r="G33" s="69"/>
      <c r="H33" s="68"/>
      <c r="I33" s="67"/>
      <c r="J33" s="78"/>
    </row>
    <row r="34" spans="2:10">
      <c r="B34" s="152">
        <v>13</v>
      </c>
      <c r="C34" s="76" t="s">
        <v>222</v>
      </c>
      <c r="D34" s="154">
        <v>13</v>
      </c>
      <c r="E34" s="55" t="s">
        <v>232</v>
      </c>
      <c r="F34" s="82"/>
      <c r="G34" s="69"/>
      <c r="H34" s="68"/>
      <c r="I34" s="67"/>
      <c r="J34" s="78"/>
    </row>
    <row r="35" spans="2:10">
      <c r="B35" s="152">
        <v>14</v>
      </c>
      <c r="C35" s="76" t="s">
        <v>223</v>
      </c>
      <c r="D35" s="154"/>
      <c r="E35" s="55"/>
      <c r="F35" s="82"/>
      <c r="G35" s="69"/>
      <c r="H35" s="68"/>
      <c r="I35" s="67"/>
      <c r="J35" s="78"/>
    </row>
    <row r="36" spans="2:10" ht="17" thickBot="1">
      <c r="B36" s="153"/>
      <c r="C36" s="74"/>
      <c r="D36" s="156"/>
      <c r="E36" s="81"/>
      <c r="F36" s="83"/>
      <c r="G36" s="74"/>
      <c r="H36" s="74"/>
      <c r="I36" s="87"/>
      <c r="J36" s="89"/>
    </row>
    <row r="38" spans="2:10" ht="17" thickBot="1"/>
    <row r="39" spans="2:10">
      <c r="B39" s="151"/>
      <c r="C39" s="75" t="s">
        <v>238</v>
      </c>
      <c r="D39" s="155"/>
      <c r="E39" s="79"/>
      <c r="F39" s="94"/>
      <c r="G39" s="77"/>
      <c r="H39" s="77"/>
      <c r="I39" s="86"/>
      <c r="J39" s="88"/>
    </row>
    <row r="40" spans="2:10">
      <c r="B40" s="152"/>
      <c r="C40" s="70" t="s">
        <v>0</v>
      </c>
      <c r="D40" s="154"/>
      <c r="E40" s="80" t="s">
        <v>1</v>
      </c>
      <c r="F40" s="82"/>
      <c r="G40" s="70" t="s">
        <v>2</v>
      </c>
      <c r="H40" s="180"/>
      <c r="I40" s="180"/>
      <c r="J40" s="181"/>
    </row>
    <row r="41" spans="2:10">
      <c r="B41" s="152">
        <v>1</v>
      </c>
      <c r="C41" s="76" t="s">
        <v>239</v>
      </c>
      <c r="D41" s="154">
        <v>1</v>
      </c>
      <c r="E41" s="55" t="s">
        <v>240</v>
      </c>
      <c r="F41" s="82"/>
      <c r="G41" s="70"/>
      <c r="H41" s="69"/>
      <c r="I41" s="69"/>
      <c r="J41" s="73"/>
    </row>
    <row r="42" spans="2:10">
      <c r="B42" s="152">
        <v>2</v>
      </c>
      <c r="C42" s="76" t="s">
        <v>241</v>
      </c>
      <c r="D42" s="154">
        <v>2</v>
      </c>
      <c r="E42" s="55" t="s">
        <v>242</v>
      </c>
      <c r="F42" s="82"/>
      <c r="G42" s="70"/>
      <c r="H42" s="69"/>
      <c r="I42" s="69"/>
      <c r="J42" s="73"/>
    </row>
    <row r="43" spans="2:10">
      <c r="B43" s="152">
        <v>3</v>
      </c>
      <c r="C43" s="76" t="s">
        <v>244</v>
      </c>
      <c r="D43" s="154">
        <v>3</v>
      </c>
      <c r="E43" s="55" t="s">
        <v>256</v>
      </c>
      <c r="F43" s="82"/>
      <c r="G43" s="70"/>
      <c r="H43" s="69"/>
      <c r="I43" s="69"/>
      <c r="J43" s="73"/>
    </row>
    <row r="44" spans="2:10">
      <c r="B44" s="152">
        <v>4</v>
      </c>
      <c r="C44" s="76" t="s">
        <v>255</v>
      </c>
      <c r="D44" s="154">
        <v>4</v>
      </c>
      <c r="E44" s="55" t="s">
        <v>243</v>
      </c>
      <c r="F44" s="82"/>
      <c r="G44" s="70"/>
      <c r="H44" s="69"/>
      <c r="I44" s="69"/>
      <c r="J44" s="73"/>
    </row>
    <row r="45" spans="2:10">
      <c r="B45" s="152">
        <v>5</v>
      </c>
      <c r="C45" s="76" t="s">
        <v>246</v>
      </c>
      <c r="D45" s="154">
        <v>5</v>
      </c>
      <c r="E45" s="55" t="s">
        <v>245</v>
      </c>
      <c r="F45" s="82"/>
      <c r="G45" s="70"/>
      <c r="H45" s="69"/>
      <c r="I45" s="69"/>
      <c r="J45" s="73"/>
    </row>
    <row r="46" spans="2:10">
      <c r="B46" s="152">
        <v>6</v>
      </c>
      <c r="C46" s="76" t="s">
        <v>248</v>
      </c>
      <c r="D46" s="154">
        <v>6</v>
      </c>
      <c r="E46" s="55" t="s">
        <v>247</v>
      </c>
      <c r="F46" s="82"/>
      <c r="G46" s="70"/>
      <c r="H46" s="69"/>
      <c r="I46" s="69"/>
      <c r="J46" s="73"/>
    </row>
    <row r="47" spans="2:10">
      <c r="B47" s="152">
        <v>7</v>
      </c>
      <c r="C47" s="76" t="s">
        <v>250</v>
      </c>
      <c r="D47" s="154">
        <v>7</v>
      </c>
      <c r="E47" s="55" t="s">
        <v>249</v>
      </c>
      <c r="F47" s="82"/>
      <c r="G47" s="69"/>
      <c r="H47" s="69"/>
      <c r="I47" s="69"/>
      <c r="J47" s="73"/>
    </row>
    <row r="48" spans="2:10">
      <c r="B48" s="152">
        <v>8</v>
      </c>
      <c r="C48" s="76" t="s">
        <v>252</v>
      </c>
      <c r="D48" s="154">
        <v>8</v>
      </c>
      <c r="E48" s="55" t="s">
        <v>251</v>
      </c>
      <c r="F48" s="82"/>
      <c r="G48" s="69"/>
      <c r="H48" s="69"/>
      <c r="I48" s="71"/>
      <c r="J48" s="78"/>
    </row>
    <row r="49" spans="2:10">
      <c r="B49" s="152">
        <v>9</v>
      </c>
      <c r="C49" s="76" t="s">
        <v>254</v>
      </c>
      <c r="D49" s="154">
        <v>9</v>
      </c>
      <c r="E49" s="55" t="s">
        <v>253</v>
      </c>
      <c r="F49" s="82"/>
      <c r="G49" s="70"/>
      <c r="H49" s="69"/>
      <c r="I49" s="67"/>
      <c r="J49" s="78"/>
    </row>
    <row r="50" spans="2:10" ht="17" thickBot="1">
      <c r="B50" s="153"/>
      <c r="C50" s="74"/>
      <c r="D50" s="156"/>
      <c r="E50" s="81"/>
      <c r="F50" s="83"/>
      <c r="G50" s="74"/>
      <c r="H50" s="74"/>
      <c r="I50" s="87"/>
      <c r="J50" s="89"/>
    </row>
    <row r="52" spans="2:10" ht="17" thickBot="1"/>
    <row r="53" spans="2:10">
      <c r="B53" s="151"/>
      <c r="C53" s="75" t="s">
        <v>257</v>
      </c>
      <c r="D53" s="155"/>
      <c r="E53" s="79"/>
      <c r="F53" s="94"/>
      <c r="G53" s="77"/>
      <c r="H53" s="77"/>
      <c r="I53" s="86"/>
      <c r="J53" s="88"/>
    </row>
    <row r="54" spans="2:10">
      <c r="B54" s="152"/>
      <c r="C54" s="70" t="s">
        <v>0</v>
      </c>
      <c r="D54" s="154"/>
      <c r="E54" s="80" t="s">
        <v>1</v>
      </c>
      <c r="F54" s="82"/>
      <c r="G54" s="70" t="s">
        <v>2</v>
      </c>
      <c r="H54" s="180"/>
      <c r="I54" s="180"/>
      <c r="J54" s="181"/>
    </row>
    <row r="55" spans="2:10">
      <c r="B55" s="152">
        <v>1</v>
      </c>
      <c r="C55" s="76" t="s">
        <v>265</v>
      </c>
      <c r="D55" s="154">
        <v>1</v>
      </c>
      <c r="E55" s="55" t="s">
        <v>270</v>
      </c>
      <c r="F55" s="82"/>
      <c r="G55" s="70"/>
      <c r="H55" s="69"/>
      <c r="I55" s="69"/>
      <c r="J55" s="73"/>
    </row>
    <row r="56" spans="2:10">
      <c r="B56" s="152">
        <v>2</v>
      </c>
      <c r="C56" s="76" t="s">
        <v>267</v>
      </c>
      <c r="D56" s="154">
        <v>2</v>
      </c>
      <c r="E56" s="55" t="s">
        <v>272</v>
      </c>
      <c r="F56" s="82"/>
      <c r="G56" s="70"/>
      <c r="H56" s="69"/>
      <c r="I56" s="69"/>
      <c r="J56" s="73"/>
    </row>
    <row r="57" spans="2:10">
      <c r="B57" s="152">
        <v>3</v>
      </c>
      <c r="C57" s="76" t="s">
        <v>271</v>
      </c>
      <c r="D57" s="154">
        <v>3</v>
      </c>
      <c r="E57" s="55" t="s">
        <v>274</v>
      </c>
      <c r="F57" s="82"/>
      <c r="G57" s="70"/>
      <c r="H57" s="69"/>
      <c r="I57" s="69"/>
      <c r="J57" s="73"/>
    </row>
    <row r="58" spans="2:10">
      <c r="B58" s="152">
        <v>4</v>
      </c>
      <c r="C58" s="76" t="s">
        <v>273</v>
      </c>
      <c r="D58" s="154">
        <v>4</v>
      </c>
      <c r="E58" s="55" t="s">
        <v>276</v>
      </c>
      <c r="F58" s="82"/>
      <c r="G58" s="70"/>
      <c r="H58" s="69"/>
      <c r="I58" s="69"/>
      <c r="J58" s="73"/>
    </row>
    <row r="59" spans="2:10">
      <c r="B59" s="152">
        <v>5</v>
      </c>
      <c r="C59" s="76" t="s">
        <v>277</v>
      </c>
      <c r="D59" s="154"/>
      <c r="E59" s="65"/>
      <c r="F59" s="82"/>
      <c r="G59" s="70"/>
      <c r="H59" s="69"/>
      <c r="I59" s="69"/>
      <c r="J59" s="73"/>
    </row>
    <row r="60" spans="2:10">
      <c r="B60" s="152">
        <v>6</v>
      </c>
      <c r="C60" s="76" t="s">
        <v>281</v>
      </c>
      <c r="D60" s="154"/>
      <c r="E60" s="55"/>
      <c r="F60" s="82"/>
      <c r="G60" s="70"/>
      <c r="H60" s="69"/>
      <c r="I60" s="69"/>
      <c r="J60" s="73"/>
    </row>
    <row r="61" spans="2:10">
      <c r="B61" s="152">
        <v>7</v>
      </c>
      <c r="C61" s="76" t="s">
        <v>279</v>
      </c>
      <c r="D61" s="154"/>
      <c r="E61" s="55"/>
      <c r="F61" s="82"/>
      <c r="G61" s="69"/>
      <c r="H61" s="69"/>
      <c r="I61" s="69"/>
      <c r="J61" s="73"/>
    </row>
    <row r="62" spans="2:10" ht="17" thickBot="1">
      <c r="B62" s="153"/>
      <c r="C62" s="74"/>
      <c r="D62" s="156"/>
      <c r="E62" s="81"/>
      <c r="F62" s="83"/>
      <c r="G62" s="74"/>
      <c r="H62" s="74"/>
      <c r="I62" s="87"/>
      <c r="J62" s="89"/>
    </row>
    <row r="64" spans="2:10" ht="17" thickBot="1"/>
    <row r="65" spans="2:10">
      <c r="B65" s="151"/>
      <c r="C65" s="75" t="s">
        <v>258</v>
      </c>
      <c r="D65" s="155"/>
      <c r="E65" s="79"/>
      <c r="F65" s="94"/>
      <c r="G65" s="77"/>
      <c r="H65" s="77"/>
      <c r="I65" s="86"/>
      <c r="J65" s="88"/>
    </row>
    <row r="66" spans="2:10">
      <c r="B66" s="152"/>
      <c r="C66" s="70" t="s">
        <v>0</v>
      </c>
      <c r="D66" s="154"/>
      <c r="E66" s="80" t="s">
        <v>1</v>
      </c>
      <c r="F66" s="82"/>
      <c r="G66" s="70" t="s">
        <v>2</v>
      </c>
      <c r="H66" s="180"/>
      <c r="I66" s="180"/>
      <c r="J66" s="181"/>
    </row>
    <row r="67" spans="2:10">
      <c r="B67" s="152">
        <v>1</v>
      </c>
      <c r="C67" s="76" t="s">
        <v>269</v>
      </c>
      <c r="D67" s="154">
        <v>1</v>
      </c>
      <c r="E67" s="55" t="s">
        <v>266</v>
      </c>
      <c r="F67" s="82"/>
      <c r="G67" s="70"/>
      <c r="H67" s="69"/>
      <c r="I67" s="69"/>
      <c r="J67" s="73"/>
    </row>
    <row r="68" spans="2:10">
      <c r="B68" s="152">
        <v>2</v>
      </c>
      <c r="C68" s="76" t="s">
        <v>259</v>
      </c>
      <c r="D68" s="154">
        <v>2</v>
      </c>
      <c r="E68" s="55" t="s">
        <v>268</v>
      </c>
      <c r="F68" s="82"/>
      <c r="G68" s="70"/>
      <c r="H68" s="69"/>
      <c r="I68" s="69"/>
      <c r="J68" s="73"/>
    </row>
    <row r="69" spans="2:10">
      <c r="B69" s="152">
        <v>3</v>
      </c>
      <c r="C69" s="76" t="s">
        <v>275</v>
      </c>
      <c r="D69" s="154">
        <v>3</v>
      </c>
      <c r="E69" s="55" t="s">
        <v>282</v>
      </c>
      <c r="F69" s="82"/>
      <c r="G69" s="70"/>
      <c r="H69" s="69"/>
      <c r="I69" s="69"/>
      <c r="J69" s="73"/>
    </row>
    <row r="70" spans="2:10">
      <c r="B70" s="152">
        <v>4</v>
      </c>
      <c r="C70" s="76" t="s">
        <v>260</v>
      </c>
      <c r="D70" s="154">
        <v>4</v>
      </c>
      <c r="E70" s="55" t="s">
        <v>278</v>
      </c>
      <c r="F70" s="82"/>
      <c r="G70" s="70"/>
      <c r="H70" s="69"/>
      <c r="I70" s="69"/>
      <c r="J70" s="73"/>
    </row>
    <row r="71" spans="2:10">
      <c r="B71" s="152">
        <v>5</v>
      </c>
      <c r="C71" s="76" t="s">
        <v>261</v>
      </c>
      <c r="D71" s="154"/>
      <c r="E71" s="55"/>
      <c r="F71" s="82"/>
      <c r="G71" s="70"/>
      <c r="H71" s="69"/>
      <c r="I71" s="69"/>
      <c r="J71" s="73"/>
    </row>
    <row r="72" spans="2:10">
      <c r="B72" s="152">
        <v>6</v>
      </c>
      <c r="C72" s="76" t="s">
        <v>262</v>
      </c>
      <c r="D72" s="154"/>
      <c r="E72" s="55"/>
      <c r="F72" s="82"/>
      <c r="G72" s="70"/>
      <c r="H72" s="69"/>
      <c r="I72" s="69"/>
      <c r="J72" s="73"/>
    </row>
    <row r="73" spans="2:10">
      <c r="B73" s="152">
        <v>7</v>
      </c>
      <c r="C73" s="76" t="s">
        <v>263</v>
      </c>
      <c r="D73" s="154"/>
      <c r="E73" s="55"/>
      <c r="F73" s="82"/>
      <c r="G73" s="69"/>
      <c r="H73" s="69"/>
      <c r="I73" s="69"/>
      <c r="J73" s="73"/>
    </row>
    <row r="74" spans="2:10">
      <c r="B74" s="152">
        <v>8</v>
      </c>
      <c r="C74" s="76" t="s">
        <v>264</v>
      </c>
      <c r="D74" s="154"/>
      <c r="E74" s="55"/>
      <c r="F74" s="82"/>
      <c r="G74" s="69"/>
      <c r="H74" s="69"/>
      <c r="I74" s="71"/>
      <c r="J74" s="78"/>
    </row>
    <row r="75" spans="2:10">
      <c r="B75" s="152">
        <v>9</v>
      </c>
      <c r="C75" s="76" t="s">
        <v>280</v>
      </c>
      <c r="D75" s="154"/>
      <c r="E75" s="55"/>
      <c r="F75" s="82"/>
      <c r="G75" s="70"/>
      <c r="H75" s="69"/>
      <c r="I75" s="67"/>
      <c r="J75" s="78"/>
    </row>
    <row r="76" spans="2:10" ht="17" thickBot="1">
      <c r="B76" s="153"/>
      <c r="C76" s="74"/>
      <c r="D76" s="156"/>
      <c r="E76" s="81"/>
      <c r="F76" s="83"/>
      <c r="G76" s="74"/>
      <c r="H76" s="74"/>
      <c r="I76" s="87"/>
      <c r="J76" s="89"/>
    </row>
    <row r="78" spans="2:10" ht="17" thickBot="1"/>
    <row r="79" spans="2:10">
      <c r="B79" s="151"/>
      <c r="C79" s="100" t="s">
        <v>341</v>
      </c>
      <c r="D79" s="155"/>
      <c r="E79" s="102"/>
      <c r="F79" s="111"/>
      <c r="G79" s="101"/>
      <c r="H79" s="101"/>
      <c r="I79" s="107"/>
      <c r="J79" s="109"/>
    </row>
    <row r="80" spans="2:10">
      <c r="B80" s="152"/>
      <c r="C80" s="97" t="s">
        <v>0</v>
      </c>
      <c r="D80" s="154"/>
      <c r="E80" s="103" t="s">
        <v>1</v>
      </c>
      <c r="F80" s="105"/>
      <c r="G80" s="97" t="s">
        <v>2</v>
      </c>
      <c r="H80" s="180"/>
      <c r="I80" s="180"/>
      <c r="J80" s="181"/>
    </row>
    <row r="81" spans="2:10">
      <c r="B81" s="152">
        <v>1</v>
      </c>
      <c r="C81" s="112" t="s">
        <v>342</v>
      </c>
      <c r="D81" s="154">
        <v>1</v>
      </c>
      <c r="E81" s="55" t="s">
        <v>343</v>
      </c>
      <c r="F81" s="105"/>
      <c r="G81" s="97"/>
      <c r="H81" s="96"/>
      <c r="I81" s="96"/>
      <c r="J81" s="98"/>
    </row>
    <row r="82" spans="2:10">
      <c r="B82" s="152">
        <v>2</v>
      </c>
      <c r="C82" s="112" t="s">
        <v>344</v>
      </c>
      <c r="D82" s="154">
        <v>2</v>
      </c>
      <c r="E82" s="55" t="s">
        <v>345</v>
      </c>
      <c r="F82" s="105"/>
      <c r="G82" s="97"/>
      <c r="H82" s="96"/>
      <c r="I82" s="96"/>
      <c r="J82" s="98"/>
    </row>
    <row r="83" spans="2:10">
      <c r="B83" s="152">
        <v>3</v>
      </c>
      <c r="C83" s="112" t="s">
        <v>353</v>
      </c>
      <c r="D83" s="154">
        <v>3</v>
      </c>
      <c r="E83" s="55" t="s">
        <v>347</v>
      </c>
      <c r="F83" s="105"/>
      <c r="G83" s="97"/>
      <c r="H83" s="96"/>
      <c r="I83" s="96"/>
      <c r="J83" s="98"/>
    </row>
    <row r="84" spans="2:10">
      <c r="B84" s="152">
        <v>4</v>
      </c>
      <c r="C84" s="112" t="s">
        <v>346</v>
      </c>
      <c r="D84" s="154">
        <v>4</v>
      </c>
      <c r="E84" s="55" t="s">
        <v>350</v>
      </c>
      <c r="F84" s="105"/>
      <c r="G84" s="97"/>
      <c r="H84" s="96"/>
      <c r="I84" s="96"/>
      <c r="J84" s="98"/>
    </row>
    <row r="85" spans="2:10">
      <c r="B85" s="152">
        <v>5</v>
      </c>
      <c r="C85" s="112" t="s">
        <v>348</v>
      </c>
      <c r="D85" s="154">
        <v>5</v>
      </c>
      <c r="E85" s="55" t="s">
        <v>351</v>
      </c>
      <c r="F85" s="105"/>
      <c r="G85" s="97"/>
      <c r="H85" s="96"/>
      <c r="I85" s="96"/>
      <c r="J85" s="98"/>
    </row>
    <row r="86" spans="2:10">
      <c r="B86" s="152">
        <v>6</v>
      </c>
      <c r="C86" s="112" t="s">
        <v>349</v>
      </c>
      <c r="D86" s="154">
        <v>6</v>
      </c>
      <c r="E86" s="55" t="s">
        <v>352</v>
      </c>
      <c r="F86" s="105"/>
      <c r="G86" s="97"/>
      <c r="H86" s="96"/>
      <c r="I86" s="96"/>
      <c r="J86" s="98"/>
    </row>
    <row r="87" spans="2:10" ht="17" thickBot="1">
      <c r="B87" s="153"/>
      <c r="C87" s="99"/>
      <c r="D87" s="156"/>
      <c r="E87" s="104"/>
      <c r="F87" s="106"/>
      <c r="G87" s="99"/>
      <c r="H87" s="99"/>
      <c r="I87" s="108"/>
      <c r="J87" s="110"/>
    </row>
    <row r="90" spans="2:10">
      <c r="E90" s="112"/>
    </row>
    <row r="91" spans="2:10">
      <c r="E91" s="112"/>
    </row>
    <row r="92" spans="2:10">
      <c r="E92" s="112"/>
    </row>
    <row r="93" spans="2:10">
      <c r="E93" s="112"/>
    </row>
    <row r="94" spans="2:10">
      <c r="E94" s="112"/>
    </row>
    <row r="95" spans="2:10">
      <c r="E95" s="112"/>
    </row>
    <row r="96" spans="2:10">
      <c r="C96" s="112"/>
    </row>
    <row r="97" spans="3:5">
      <c r="E97" s="112"/>
    </row>
    <row r="98" spans="3:5">
      <c r="C98" s="112"/>
      <c r="E98" s="112"/>
    </row>
    <row r="99" spans="3:5">
      <c r="C99" s="112"/>
      <c r="E99" s="112"/>
    </row>
    <row r="100" spans="3:5">
      <c r="C100" s="112"/>
      <c r="E100" s="112"/>
    </row>
    <row r="101" spans="3:5">
      <c r="C101" s="112"/>
      <c r="E101" s="112"/>
    </row>
    <row r="102" spans="3:5">
      <c r="C102" s="112"/>
      <c r="E102" s="112"/>
    </row>
    <row r="103" spans="3:5">
      <c r="C103" s="112"/>
    </row>
  </sheetData>
  <sortState ref="C80:C85">
    <sortCondition ref="C90"/>
  </sortState>
  <mergeCells count="6">
    <mergeCell ref="H54:J54"/>
    <mergeCell ref="H66:J66"/>
    <mergeCell ref="H80:J80"/>
    <mergeCell ref="H3:J3"/>
    <mergeCell ref="H21:J21"/>
    <mergeCell ref="H40:J40"/>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J29"/>
  <sheetViews>
    <sheetView zoomScale="90" zoomScaleNormal="90" workbookViewId="0">
      <selection activeCell="K1" sqref="K1"/>
    </sheetView>
  </sheetViews>
  <sheetFormatPr baseColWidth="10" defaultColWidth="8.83203125" defaultRowHeight="16"/>
  <cols>
    <col min="1" max="1" width="3.83203125" style="76" customWidth="1"/>
    <col min="2" max="2" width="3.6640625" style="113" customWidth="1"/>
    <col min="3" max="3" width="25.6640625" style="76" bestFit="1" customWidth="1"/>
    <col min="4" max="4" width="3.6640625" style="113" customWidth="1"/>
    <col min="5" max="5" width="22.83203125" style="76" bestFit="1" customWidth="1"/>
    <col min="6" max="6" width="3.6640625" style="76" customWidth="1"/>
    <col min="7" max="7" width="14.83203125" style="76" bestFit="1" customWidth="1"/>
    <col min="8" max="8" width="16.1640625" style="76" bestFit="1" customWidth="1"/>
    <col min="9" max="9" width="13.1640625" style="76" customWidth="1"/>
    <col min="10" max="10" width="13.5" style="76" bestFit="1" customWidth="1"/>
    <col min="11" max="16384" width="8.83203125" style="76"/>
  </cols>
  <sheetData>
    <row r="1" spans="2:10" ht="17" thickBot="1"/>
    <row r="2" spans="2:10">
      <c r="B2" s="157"/>
      <c r="C2" s="64" t="s">
        <v>283</v>
      </c>
      <c r="D2" s="160"/>
      <c r="E2" s="59"/>
      <c r="F2" s="54"/>
      <c r="G2" s="84"/>
      <c r="H2" s="84"/>
      <c r="I2" s="92"/>
      <c r="J2" s="62"/>
    </row>
    <row r="3" spans="2:10">
      <c r="B3" s="158"/>
      <c r="C3" s="70" t="s">
        <v>0</v>
      </c>
      <c r="D3" s="154"/>
      <c r="E3" s="70" t="s">
        <v>1</v>
      </c>
      <c r="F3" s="58"/>
      <c r="G3" s="70" t="s">
        <v>2</v>
      </c>
      <c r="H3" s="180"/>
      <c r="I3" s="180"/>
      <c r="J3" s="182"/>
    </row>
    <row r="4" spans="2:10">
      <c r="B4" s="158">
        <v>1</v>
      </c>
      <c r="C4" s="76" t="s">
        <v>289</v>
      </c>
      <c r="D4" s="154">
        <v>1</v>
      </c>
      <c r="E4" s="82" t="s">
        <v>290</v>
      </c>
      <c r="F4" s="58"/>
      <c r="G4" s="69"/>
      <c r="H4" s="180"/>
      <c r="I4" s="180"/>
      <c r="J4" s="182"/>
    </row>
    <row r="5" spans="2:10">
      <c r="B5" s="158">
        <v>2</v>
      </c>
      <c r="C5" s="76" t="s">
        <v>284</v>
      </c>
      <c r="D5" s="154">
        <v>2</v>
      </c>
      <c r="E5" s="82" t="s">
        <v>291</v>
      </c>
      <c r="F5" s="58"/>
      <c r="G5" s="69"/>
      <c r="H5" s="69"/>
      <c r="I5" s="71"/>
      <c r="J5" s="2"/>
    </row>
    <row r="6" spans="2:10">
      <c r="B6" s="158">
        <v>3</v>
      </c>
      <c r="C6" s="76" t="s">
        <v>285</v>
      </c>
      <c r="D6" s="154">
        <v>3</v>
      </c>
      <c r="E6" s="82" t="s">
        <v>287</v>
      </c>
      <c r="F6" s="58"/>
      <c r="G6" s="70"/>
      <c r="H6" s="69"/>
      <c r="I6" s="71"/>
      <c r="J6" s="2"/>
    </row>
    <row r="7" spans="2:10">
      <c r="B7" s="158">
        <v>4</v>
      </c>
      <c r="C7" s="76" t="s">
        <v>286</v>
      </c>
      <c r="D7" s="154">
        <v>4</v>
      </c>
      <c r="E7" s="82" t="s">
        <v>293</v>
      </c>
      <c r="F7" s="58"/>
      <c r="G7" s="69"/>
      <c r="H7" s="69"/>
      <c r="I7" s="71"/>
      <c r="J7" s="2"/>
    </row>
    <row r="8" spans="2:10">
      <c r="B8" s="158">
        <v>5</v>
      </c>
      <c r="C8" s="76" t="s">
        <v>292</v>
      </c>
      <c r="D8" s="154">
        <v>5</v>
      </c>
      <c r="E8" s="82" t="s">
        <v>295</v>
      </c>
      <c r="F8" s="58"/>
      <c r="G8" s="69"/>
      <c r="H8" s="69"/>
      <c r="I8" s="71"/>
      <c r="J8" s="2"/>
    </row>
    <row r="9" spans="2:10" ht="17" thickBot="1">
      <c r="B9" s="159"/>
      <c r="C9" s="85"/>
      <c r="D9" s="161"/>
      <c r="E9" s="85"/>
      <c r="F9" s="63"/>
      <c r="G9" s="85"/>
      <c r="H9" s="85"/>
      <c r="I9" s="93"/>
      <c r="J9" s="60"/>
    </row>
    <row r="11" spans="2:10" ht="17" thickBot="1"/>
    <row r="12" spans="2:10">
      <c r="B12" s="157"/>
      <c r="C12" s="64" t="s">
        <v>288</v>
      </c>
      <c r="D12" s="160"/>
      <c r="E12" s="59"/>
      <c r="F12" s="54"/>
      <c r="G12" s="84"/>
      <c r="H12" s="84"/>
      <c r="I12" s="92"/>
      <c r="J12" s="62"/>
    </row>
    <row r="13" spans="2:10">
      <c r="B13" s="158"/>
      <c r="C13" s="70" t="s">
        <v>0</v>
      </c>
      <c r="D13" s="154"/>
      <c r="E13" s="70" t="s">
        <v>1</v>
      </c>
      <c r="F13" s="58"/>
      <c r="G13" s="70" t="s">
        <v>2</v>
      </c>
      <c r="H13" s="180"/>
      <c r="I13" s="180"/>
      <c r="J13" s="182"/>
    </row>
    <row r="14" spans="2:10">
      <c r="B14" s="158">
        <v>1</v>
      </c>
      <c r="C14" s="76" t="s">
        <v>299</v>
      </c>
      <c r="D14" s="154">
        <v>1</v>
      </c>
      <c r="E14" s="82" t="s">
        <v>298</v>
      </c>
      <c r="F14" s="58"/>
      <c r="G14" s="69"/>
      <c r="H14" s="180"/>
      <c r="I14" s="180"/>
      <c r="J14" s="182"/>
    </row>
    <row r="15" spans="2:10">
      <c r="B15" s="158">
        <v>2</v>
      </c>
      <c r="C15" s="76" t="s">
        <v>301</v>
      </c>
      <c r="D15" s="154">
        <v>2</v>
      </c>
      <c r="E15" s="82" t="s">
        <v>300</v>
      </c>
      <c r="F15" s="58"/>
      <c r="G15" s="69"/>
      <c r="H15" s="69"/>
      <c r="I15" s="71"/>
      <c r="J15" s="2"/>
    </row>
    <row r="16" spans="2:10">
      <c r="B16" s="158">
        <v>3</v>
      </c>
      <c r="C16" s="76" t="s">
        <v>303</v>
      </c>
      <c r="D16" s="154">
        <v>3</v>
      </c>
      <c r="E16" s="82" t="s">
        <v>302</v>
      </c>
      <c r="F16" s="58"/>
      <c r="G16" s="70"/>
      <c r="H16" s="69"/>
      <c r="I16" s="71"/>
      <c r="J16" s="2"/>
    </row>
    <row r="17" spans="2:10">
      <c r="B17" s="158">
        <v>4</v>
      </c>
      <c r="C17" s="76" t="s">
        <v>294</v>
      </c>
      <c r="D17" s="154">
        <v>4</v>
      </c>
      <c r="E17" s="82" t="s">
        <v>304</v>
      </c>
      <c r="F17" s="58"/>
      <c r="G17" s="69"/>
      <c r="H17" s="69"/>
      <c r="I17" s="71"/>
      <c r="J17" s="2"/>
    </row>
    <row r="18" spans="2:10">
      <c r="B18" s="158"/>
      <c r="C18" s="69"/>
      <c r="D18" s="154">
        <v>5</v>
      </c>
      <c r="E18" s="82" t="s">
        <v>306</v>
      </c>
      <c r="F18" s="58"/>
      <c r="G18" s="69"/>
      <c r="H18" s="69"/>
      <c r="I18" s="71"/>
      <c r="J18" s="2"/>
    </row>
    <row r="19" spans="2:10" ht="17" thickBot="1">
      <c r="B19" s="159"/>
      <c r="C19" s="85"/>
      <c r="D19" s="161"/>
      <c r="E19" s="85"/>
      <c r="F19" s="63"/>
      <c r="G19" s="85"/>
      <c r="H19" s="85"/>
      <c r="I19" s="93"/>
      <c r="J19" s="60"/>
    </row>
    <row r="21" spans="2:10" ht="17" thickBot="1"/>
    <row r="22" spans="2:10">
      <c r="B22" s="157"/>
      <c r="C22" s="64" t="s">
        <v>296</v>
      </c>
      <c r="D22" s="160"/>
      <c r="E22" s="59"/>
      <c r="F22" s="54"/>
      <c r="G22" s="84"/>
      <c r="H22" s="84"/>
      <c r="I22" s="92"/>
      <c r="J22" s="62"/>
    </row>
    <row r="23" spans="2:10">
      <c r="B23" s="158"/>
      <c r="C23" s="70" t="s">
        <v>0</v>
      </c>
      <c r="D23" s="154"/>
      <c r="E23" s="70" t="s">
        <v>1</v>
      </c>
      <c r="F23" s="58"/>
      <c r="G23" s="70" t="s">
        <v>2</v>
      </c>
      <c r="H23" s="180"/>
      <c r="I23" s="180"/>
      <c r="J23" s="182"/>
    </row>
    <row r="24" spans="2:10">
      <c r="B24" s="158">
        <v>1</v>
      </c>
      <c r="C24" s="76" t="s">
        <v>20</v>
      </c>
      <c r="D24" s="154">
        <v>1</v>
      </c>
      <c r="E24" s="90" t="s">
        <v>307</v>
      </c>
      <c r="F24" s="58"/>
      <c r="G24" s="69"/>
      <c r="H24" s="180"/>
      <c r="I24" s="180"/>
      <c r="J24" s="182"/>
    </row>
    <row r="25" spans="2:10">
      <c r="B25" s="158">
        <v>2</v>
      </c>
      <c r="C25" s="76" t="s">
        <v>297</v>
      </c>
      <c r="D25" s="154">
        <v>2</v>
      </c>
      <c r="E25" s="69" t="s">
        <v>21</v>
      </c>
      <c r="F25" s="58"/>
      <c r="G25" s="69"/>
      <c r="H25" s="69"/>
      <c r="I25" s="71"/>
      <c r="J25" s="2"/>
    </row>
    <row r="26" spans="2:10">
      <c r="B26" s="158">
        <v>3</v>
      </c>
      <c r="C26" s="76" t="s">
        <v>24</v>
      </c>
      <c r="D26" s="154">
        <v>3</v>
      </c>
      <c r="E26" s="69" t="s">
        <v>27</v>
      </c>
      <c r="F26" s="58"/>
      <c r="G26" s="70"/>
      <c r="H26" s="69"/>
      <c r="I26" s="71"/>
      <c r="J26" s="2"/>
    </row>
    <row r="27" spans="2:10">
      <c r="B27" s="158">
        <v>4</v>
      </c>
      <c r="C27" s="76" t="s">
        <v>305</v>
      </c>
      <c r="D27" s="154">
        <v>4</v>
      </c>
      <c r="E27" s="69" t="s">
        <v>29</v>
      </c>
      <c r="F27" s="58"/>
      <c r="G27" s="69"/>
      <c r="H27" s="69"/>
      <c r="I27" s="71"/>
      <c r="J27" s="2"/>
    </row>
    <row r="28" spans="2:10">
      <c r="B28" s="158">
        <v>5</v>
      </c>
      <c r="C28" s="76" t="s">
        <v>28</v>
      </c>
      <c r="D28" s="154">
        <v>5</v>
      </c>
      <c r="E28" s="69" t="s">
        <v>13</v>
      </c>
      <c r="F28" s="58"/>
      <c r="G28" s="69"/>
      <c r="H28" s="69"/>
      <c r="I28" s="71"/>
      <c r="J28" s="2"/>
    </row>
    <row r="29" spans="2:10" ht="17" thickBot="1">
      <c r="B29" s="159"/>
      <c r="C29" s="85"/>
      <c r="D29" s="161"/>
      <c r="E29" s="85"/>
      <c r="F29" s="63"/>
      <c r="G29" s="85"/>
      <c r="H29" s="85"/>
      <c r="I29" s="93"/>
      <c r="J29" s="60"/>
    </row>
  </sheetData>
  <sortState ref="E25:E28">
    <sortCondition ref="E24"/>
  </sortState>
  <mergeCells count="6">
    <mergeCell ref="H23:J23"/>
    <mergeCell ref="H24:J24"/>
    <mergeCell ref="H4:J4"/>
    <mergeCell ref="H3:J3"/>
    <mergeCell ref="H13:J13"/>
    <mergeCell ref="H14:J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U217"/>
  <sheetViews>
    <sheetView zoomScale="90" zoomScaleNormal="90" workbookViewId="0">
      <selection activeCell="E187" sqref="E187"/>
    </sheetView>
  </sheetViews>
  <sheetFormatPr baseColWidth="10" defaultColWidth="8.83203125" defaultRowHeight="15"/>
  <cols>
    <col min="1" max="1" width="3.83203125" customWidth="1"/>
    <col min="2" max="2" width="3.6640625" style="113" customWidth="1"/>
    <col min="3" max="3" width="24.5" style="47" bestFit="1" customWidth="1"/>
    <col min="4" max="4" width="3.6640625" style="113" customWidth="1"/>
    <col min="5" max="5" width="22.83203125" bestFit="1" customWidth="1"/>
    <col min="6" max="6" width="3.6640625" customWidth="1"/>
    <col min="7" max="7" width="14.83203125" bestFit="1" customWidth="1"/>
    <col min="8" max="8" width="16.1640625" bestFit="1" customWidth="1"/>
    <col min="9" max="9" width="13.1640625" customWidth="1"/>
    <col min="10" max="10" width="13.5" style="8" bestFit="1" customWidth="1"/>
  </cols>
  <sheetData>
    <row r="1" spans="1:17" s="114" customFormat="1" ht="14.5" customHeight="1">
      <c r="A1" s="148"/>
      <c r="B1" s="179"/>
      <c r="C1" s="179"/>
      <c r="D1" s="179"/>
      <c r="E1" s="179"/>
      <c r="F1" s="179"/>
      <c r="G1" s="179"/>
      <c r="H1" s="179"/>
      <c r="I1" s="179"/>
      <c r="J1" s="179"/>
    </row>
    <row r="2" spans="1:17" s="114" customFormat="1" ht="14.5" customHeight="1">
      <c r="A2" s="148"/>
      <c r="B2" s="175"/>
      <c r="C2" s="175"/>
      <c r="D2" s="175"/>
      <c r="E2" s="175"/>
      <c r="F2" s="175"/>
      <c r="G2" s="175"/>
      <c r="H2" s="175"/>
      <c r="I2" s="175"/>
      <c r="J2" s="175"/>
    </row>
    <row r="3" spans="1:17" s="114" customFormat="1" ht="17" thickBot="1">
      <c r="B3" s="113"/>
      <c r="D3" s="113"/>
      <c r="J3" s="137"/>
    </row>
    <row r="4" spans="1:17" s="114" customFormat="1" ht="16">
      <c r="B4" s="157"/>
      <c r="C4" s="64"/>
      <c r="D4" s="160"/>
      <c r="E4" s="59"/>
      <c r="F4" s="54"/>
      <c r="G4" s="119"/>
      <c r="H4" s="119"/>
      <c r="I4" s="122"/>
      <c r="J4" s="62"/>
    </row>
    <row r="5" spans="1:17" s="114" customFormat="1" ht="16">
      <c r="B5" s="158"/>
      <c r="C5" s="118" t="s">
        <v>0</v>
      </c>
      <c r="D5" s="154"/>
      <c r="E5" s="118" t="s">
        <v>1</v>
      </c>
      <c r="F5" s="58"/>
      <c r="G5" s="118" t="s">
        <v>2</v>
      </c>
      <c r="H5" s="180"/>
      <c r="I5" s="180"/>
      <c r="J5" s="182"/>
    </row>
    <row r="6" spans="1:17" s="114" customFormat="1" ht="16">
      <c r="B6" s="158">
        <v>1</v>
      </c>
      <c r="C6" s="116" t="s">
        <v>308</v>
      </c>
      <c r="D6" s="154">
        <v>1</v>
      </c>
      <c r="E6" s="116" t="s">
        <v>318</v>
      </c>
      <c r="F6" s="58"/>
      <c r="G6" s="118"/>
      <c r="H6" s="117"/>
      <c r="I6" s="117"/>
      <c r="J6" s="121"/>
    </row>
    <row r="7" spans="1:17" s="114" customFormat="1" ht="16">
      <c r="B7" s="158">
        <v>2</v>
      </c>
      <c r="C7" s="116" t="s">
        <v>309</v>
      </c>
      <c r="D7" s="154">
        <v>2</v>
      </c>
      <c r="E7" s="116" t="s">
        <v>311</v>
      </c>
      <c r="F7" s="58"/>
      <c r="G7" s="118"/>
      <c r="H7" s="117"/>
      <c r="I7" s="117"/>
      <c r="J7" s="121"/>
    </row>
    <row r="8" spans="1:17" s="114" customFormat="1" ht="16">
      <c r="B8" s="158">
        <v>3</v>
      </c>
      <c r="C8" s="116" t="s">
        <v>310</v>
      </c>
      <c r="D8" s="154">
        <v>3</v>
      </c>
      <c r="E8" s="116" t="s">
        <v>313</v>
      </c>
      <c r="F8" s="58"/>
      <c r="G8" s="118"/>
      <c r="H8" s="117"/>
      <c r="I8" s="117"/>
      <c r="J8" s="121"/>
    </row>
    <row r="9" spans="1:17" s="114" customFormat="1" ht="16">
      <c r="B9" s="158">
        <v>4</v>
      </c>
      <c r="C9" s="116" t="s">
        <v>312</v>
      </c>
      <c r="D9" s="154">
        <v>4</v>
      </c>
      <c r="E9" s="116" t="s">
        <v>315</v>
      </c>
      <c r="F9" s="58"/>
      <c r="G9" s="118"/>
      <c r="H9" s="117"/>
      <c r="I9" s="117"/>
      <c r="J9" s="121"/>
    </row>
    <row r="10" spans="1:17" s="114" customFormat="1" ht="16">
      <c r="B10" s="158">
        <v>5</v>
      </c>
      <c r="C10" s="116" t="s">
        <v>314</v>
      </c>
      <c r="D10" s="154"/>
      <c r="E10" s="116"/>
      <c r="F10" s="58"/>
      <c r="G10" s="118"/>
      <c r="H10" s="117"/>
      <c r="I10" s="117"/>
      <c r="J10" s="121"/>
    </row>
    <row r="11" spans="1:17" s="114" customFormat="1" ht="16">
      <c r="B11" s="158">
        <v>6</v>
      </c>
      <c r="C11" s="116" t="s">
        <v>316</v>
      </c>
      <c r="D11" s="154"/>
      <c r="E11" s="116"/>
      <c r="F11" s="58"/>
      <c r="G11" s="118"/>
      <c r="H11" s="117"/>
      <c r="I11" s="117"/>
      <c r="J11" s="121"/>
    </row>
    <row r="12" spans="1:17" s="114" customFormat="1" ht="17" thickBot="1">
      <c r="B12" s="159"/>
      <c r="C12" s="120"/>
      <c r="D12" s="161"/>
      <c r="E12" s="120"/>
      <c r="F12" s="63"/>
      <c r="G12" s="120"/>
      <c r="H12" s="120"/>
      <c r="I12" s="123"/>
      <c r="J12" s="60"/>
    </row>
    <row r="13" spans="1:17" s="114" customFormat="1" ht="16">
      <c r="B13" s="113"/>
      <c r="D13" s="113"/>
      <c r="J13" s="137"/>
    </row>
    <row r="14" spans="1:17" s="114" customFormat="1" ht="17" thickBot="1">
      <c r="B14" s="113"/>
      <c r="D14" s="113"/>
      <c r="J14" s="137"/>
    </row>
    <row r="15" spans="1:17" s="114" customFormat="1" ht="16">
      <c r="B15" s="157"/>
      <c r="C15" s="64"/>
      <c r="D15" s="160"/>
      <c r="E15" s="59"/>
      <c r="F15" s="54"/>
      <c r="G15" s="119"/>
      <c r="H15" s="119"/>
      <c r="I15" s="122"/>
      <c r="J15" s="62"/>
      <c r="N15" s="139"/>
      <c r="O15" s="116"/>
      <c r="P15" s="116"/>
    </row>
    <row r="16" spans="1:17" s="114" customFormat="1" ht="16">
      <c r="B16" s="158"/>
      <c r="C16" s="118" t="s">
        <v>0</v>
      </c>
      <c r="D16" s="154"/>
      <c r="E16" s="118" t="s">
        <v>1</v>
      </c>
      <c r="F16" s="58"/>
      <c r="G16" s="118" t="s">
        <v>2</v>
      </c>
      <c r="H16" s="180"/>
      <c r="I16" s="180"/>
      <c r="J16" s="182"/>
      <c r="N16" s="139"/>
      <c r="O16" s="116"/>
      <c r="P16" s="116"/>
      <c r="Q16" s="116"/>
    </row>
    <row r="17" spans="2:17" s="114" customFormat="1" ht="16">
      <c r="B17" s="158">
        <v>1</v>
      </c>
      <c r="C17" s="116" t="s">
        <v>317</v>
      </c>
      <c r="D17" s="154">
        <v>1</v>
      </c>
      <c r="E17" s="116" t="s">
        <v>325</v>
      </c>
      <c r="F17" s="58"/>
      <c r="G17" s="118"/>
      <c r="H17" s="117"/>
      <c r="I17" s="117"/>
      <c r="J17" s="121"/>
      <c r="N17" s="139"/>
      <c r="O17" s="116"/>
      <c r="P17" s="116"/>
      <c r="Q17" s="116"/>
    </row>
    <row r="18" spans="2:17" s="114" customFormat="1" ht="16">
      <c r="B18" s="158">
        <v>2</v>
      </c>
      <c r="C18" s="116" t="s">
        <v>322</v>
      </c>
      <c r="D18" s="154"/>
      <c r="E18" s="116"/>
      <c r="F18" s="58"/>
      <c r="G18" s="118"/>
      <c r="H18" s="117"/>
      <c r="I18" s="117"/>
      <c r="J18" s="121"/>
      <c r="N18" s="139"/>
      <c r="O18" s="116"/>
      <c r="P18" s="116"/>
      <c r="Q18" s="116"/>
    </row>
    <row r="19" spans="2:17" s="114" customFormat="1" ht="16">
      <c r="B19" s="158">
        <v>3</v>
      </c>
      <c r="C19" s="116" t="s">
        <v>319</v>
      </c>
      <c r="D19" s="154"/>
      <c r="E19" s="116"/>
      <c r="F19" s="58"/>
      <c r="G19" s="118"/>
      <c r="H19" s="117"/>
      <c r="I19" s="117"/>
      <c r="J19" s="121"/>
      <c r="N19" s="139"/>
      <c r="O19" s="116"/>
      <c r="P19" s="116"/>
      <c r="Q19" s="116"/>
    </row>
    <row r="20" spans="2:17" s="114" customFormat="1" ht="16">
      <c r="B20" s="158">
        <v>4</v>
      </c>
      <c r="C20" s="116" t="s">
        <v>328</v>
      </c>
      <c r="D20" s="154"/>
      <c r="E20" s="116"/>
      <c r="F20" s="58"/>
      <c r="G20" s="118"/>
      <c r="H20" s="117"/>
      <c r="I20" s="117"/>
      <c r="J20" s="121"/>
      <c r="N20" s="139"/>
      <c r="O20" s="116"/>
      <c r="P20" s="116"/>
      <c r="Q20" s="116"/>
    </row>
    <row r="21" spans="2:17" s="114" customFormat="1" ht="16">
      <c r="B21" s="158">
        <v>5</v>
      </c>
      <c r="C21" s="116" t="s">
        <v>329</v>
      </c>
      <c r="D21" s="154"/>
      <c r="E21" s="116"/>
      <c r="F21" s="58"/>
      <c r="G21" s="118"/>
      <c r="H21" s="117"/>
      <c r="I21" s="117"/>
      <c r="J21" s="121"/>
      <c r="N21" s="139"/>
      <c r="O21" s="116"/>
      <c r="P21" s="116"/>
      <c r="Q21" s="116"/>
    </row>
    <row r="22" spans="2:17" s="114" customFormat="1" ht="16">
      <c r="B22" s="158">
        <v>6</v>
      </c>
      <c r="C22" s="116" t="s">
        <v>330</v>
      </c>
      <c r="D22" s="154"/>
      <c r="E22" s="116"/>
      <c r="F22" s="58"/>
      <c r="G22" s="118"/>
      <c r="H22" s="117"/>
      <c r="I22" s="117"/>
      <c r="J22" s="121"/>
      <c r="N22" s="139"/>
      <c r="O22" s="116"/>
      <c r="P22" s="116"/>
      <c r="Q22" s="116"/>
    </row>
    <row r="23" spans="2:17" s="114" customFormat="1" ht="16">
      <c r="B23" s="158">
        <v>7</v>
      </c>
      <c r="C23" s="116" t="s">
        <v>331</v>
      </c>
      <c r="D23" s="154"/>
      <c r="E23" s="116"/>
      <c r="F23" s="58"/>
      <c r="G23" s="118"/>
      <c r="H23" s="117"/>
      <c r="I23" s="117"/>
      <c r="J23" s="121"/>
      <c r="N23" s="139"/>
      <c r="O23" s="116"/>
      <c r="P23" s="116"/>
      <c r="Q23" s="116"/>
    </row>
    <row r="24" spans="2:17" s="114" customFormat="1" ht="16">
      <c r="B24" s="158">
        <v>8</v>
      </c>
      <c r="C24" s="116" t="s">
        <v>320</v>
      </c>
      <c r="D24" s="154"/>
      <c r="E24" s="116"/>
      <c r="F24" s="58"/>
      <c r="G24" s="118"/>
      <c r="H24" s="117"/>
      <c r="I24" s="117"/>
      <c r="J24" s="121"/>
    </row>
    <row r="25" spans="2:17" s="114" customFormat="1" ht="16">
      <c r="B25" s="158">
        <v>9</v>
      </c>
      <c r="C25" s="116" t="s">
        <v>321</v>
      </c>
      <c r="D25" s="154"/>
      <c r="E25" s="116"/>
      <c r="F25" s="58"/>
      <c r="G25" s="118"/>
      <c r="H25" s="117"/>
      <c r="I25" s="117"/>
      <c r="J25" s="121"/>
    </row>
    <row r="26" spans="2:17" s="114" customFormat="1" ht="17" thickBot="1">
      <c r="B26" s="159"/>
      <c r="C26" s="120"/>
      <c r="D26" s="161"/>
      <c r="E26" s="120"/>
      <c r="F26" s="63"/>
      <c r="G26" s="120"/>
      <c r="H26" s="120"/>
      <c r="I26" s="123"/>
      <c r="J26" s="60"/>
    </row>
    <row r="27" spans="2:17" s="114" customFormat="1" ht="16">
      <c r="B27" s="113"/>
      <c r="D27" s="113"/>
      <c r="J27" s="137"/>
    </row>
    <row r="28" spans="2:17" s="114" customFormat="1" ht="17" thickBot="1">
      <c r="B28" s="113"/>
      <c r="D28" s="113"/>
      <c r="J28" s="137"/>
    </row>
    <row r="29" spans="2:17" s="114" customFormat="1" ht="16">
      <c r="B29" s="157"/>
      <c r="C29" s="64"/>
      <c r="D29" s="160"/>
      <c r="E29" s="59"/>
      <c r="F29" s="54"/>
      <c r="G29" s="119"/>
      <c r="H29" s="119"/>
      <c r="I29" s="122"/>
      <c r="J29" s="62"/>
    </row>
    <row r="30" spans="2:17" s="114" customFormat="1" ht="16">
      <c r="B30" s="158"/>
      <c r="C30" s="118" t="s">
        <v>0</v>
      </c>
      <c r="D30" s="154"/>
      <c r="E30" s="118" t="s">
        <v>1</v>
      </c>
      <c r="F30" s="58"/>
      <c r="G30" s="118" t="s">
        <v>2</v>
      </c>
      <c r="H30" s="180"/>
      <c r="I30" s="180"/>
      <c r="J30" s="182"/>
    </row>
    <row r="31" spans="2:17" s="114" customFormat="1" ht="16">
      <c r="B31" s="158">
        <v>1</v>
      </c>
      <c r="C31" s="116" t="s">
        <v>333</v>
      </c>
      <c r="D31" s="154"/>
      <c r="E31" s="116"/>
      <c r="F31" s="58"/>
      <c r="G31" s="118"/>
      <c r="H31" s="117"/>
      <c r="I31" s="117"/>
      <c r="J31" s="121"/>
    </row>
    <row r="32" spans="2:17" s="114" customFormat="1" ht="16">
      <c r="B32" s="158">
        <v>2</v>
      </c>
      <c r="C32" s="116" t="s">
        <v>3</v>
      </c>
      <c r="D32" s="154"/>
      <c r="E32" s="116"/>
      <c r="F32" s="58"/>
      <c r="G32" s="118"/>
      <c r="H32" s="117"/>
      <c r="I32" s="117"/>
      <c r="J32" s="121"/>
    </row>
    <row r="33" spans="2:10" s="114" customFormat="1" ht="16">
      <c r="B33" s="158">
        <v>3</v>
      </c>
      <c r="C33" s="116" t="s">
        <v>4</v>
      </c>
      <c r="D33" s="154"/>
      <c r="E33" s="116"/>
      <c r="F33" s="58"/>
      <c r="G33" s="118"/>
      <c r="H33" s="117"/>
      <c r="I33" s="117"/>
      <c r="J33" s="121"/>
    </row>
    <row r="34" spans="2:10" s="114" customFormat="1" ht="16">
      <c r="B34" s="158">
        <v>4</v>
      </c>
      <c r="C34" s="116" t="s">
        <v>5</v>
      </c>
      <c r="D34" s="154"/>
      <c r="E34" s="116"/>
      <c r="F34" s="58"/>
      <c r="G34" s="118"/>
      <c r="H34" s="117"/>
      <c r="I34" s="117"/>
      <c r="J34" s="121"/>
    </row>
    <row r="35" spans="2:10" s="114" customFormat="1" ht="16">
      <c r="B35" s="158">
        <v>5</v>
      </c>
      <c r="C35" s="116" t="s">
        <v>6</v>
      </c>
      <c r="D35" s="154"/>
      <c r="E35" s="116"/>
      <c r="F35" s="58"/>
      <c r="G35" s="118"/>
      <c r="H35" s="117"/>
      <c r="I35" s="117"/>
      <c r="J35" s="121"/>
    </row>
    <row r="36" spans="2:10" s="114" customFormat="1" ht="16">
      <c r="B36" s="158">
        <v>6</v>
      </c>
      <c r="C36" s="176" t="s">
        <v>364</v>
      </c>
      <c r="D36" s="154"/>
      <c r="E36" s="116"/>
      <c r="F36" s="58"/>
      <c r="G36" s="118"/>
      <c r="H36" s="117"/>
      <c r="I36" s="117"/>
      <c r="J36" s="121"/>
    </row>
    <row r="37" spans="2:10" s="114" customFormat="1" ht="16">
      <c r="B37" s="158">
        <v>7</v>
      </c>
      <c r="C37" s="116" t="s">
        <v>7</v>
      </c>
      <c r="D37" s="154"/>
      <c r="E37" s="116"/>
      <c r="F37" s="58"/>
      <c r="G37" s="118"/>
      <c r="H37" s="117"/>
      <c r="I37" s="117"/>
      <c r="J37" s="121"/>
    </row>
    <row r="38" spans="2:10" s="114" customFormat="1" ht="16">
      <c r="B38" s="158">
        <v>8</v>
      </c>
      <c r="C38" s="116" t="s">
        <v>8</v>
      </c>
      <c r="D38" s="154"/>
      <c r="E38" s="116"/>
      <c r="F38" s="58"/>
      <c r="G38" s="118"/>
      <c r="H38" s="117"/>
      <c r="I38" s="117"/>
      <c r="J38" s="121"/>
    </row>
    <row r="39" spans="2:10" s="114" customFormat="1" ht="16">
      <c r="B39" s="158">
        <v>9</v>
      </c>
      <c r="C39" s="116" t="s">
        <v>332</v>
      </c>
      <c r="D39" s="154"/>
      <c r="E39" s="116"/>
      <c r="F39" s="58"/>
      <c r="G39" s="118"/>
      <c r="H39" s="117"/>
      <c r="I39" s="117"/>
      <c r="J39" s="121"/>
    </row>
    <row r="40" spans="2:10" s="114" customFormat="1" ht="16">
      <c r="B40" s="158">
        <v>10</v>
      </c>
      <c r="C40" s="116" t="s">
        <v>9</v>
      </c>
      <c r="D40" s="154"/>
      <c r="E40" s="116"/>
      <c r="F40" s="58"/>
      <c r="G40" s="118"/>
      <c r="H40" s="117"/>
      <c r="I40" s="117"/>
      <c r="J40" s="121"/>
    </row>
    <row r="41" spans="2:10" s="114" customFormat="1" ht="17" thickBot="1">
      <c r="B41" s="159"/>
      <c r="C41" s="120"/>
      <c r="D41" s="161"/>
      <c r="E41" s="120"/>
      <c r="F41" s="63"/>
      <c r="G41" s="120"/>
      <c r="H41" s="120"/>
      <c r="I41" s="123"/>
      <c r="J41" s="60"/>
    </row>
    <row r="42" spans="2:10" s="114" customFormat="1" ht="16">
      <c r="B42" s="113"/>
      <c r="D42" s="113"/>
      <c r="J42" s="137"/>
    </row>
    <row r="43" spans="2:10" s="114" customFormat="1" ht="17" thickBot="1">
      <c r="B43" s="113"/>
      <c r="D43" s="113"/>
      <c r="J43" s="137"/>
    </row>
    <row r="44" spans="2:10" s="114" customFormat="1" ht="16">
      <c r="B44" s="157"/>
      <c r="C44" s="64"/>
      <c r="D44" s="160"/>
      <c r="E44" s="59"/>
      <c r="F44" s="54"/>
      <c r="G44" s="119"/>
      <c r="H44" s="119"/>
      <c r="I44" s="122"/>
      <c r="J44" s="62"/>
    </row>
    <row r="45" spans="2:10" s="114" customFormat="1" ht="16">
      <c r="B45" s="158"/>
      <c r="C45" s="118" t="s">
        <v>0</v>
      </c>
      <c r="D45" s="154"/>
      <c r="E45" s="118" t="s">
        <v>1</v>
      </c>
      <c r="F45" s="58"/>
      <c r="G45" s="118" t="s">
        <v>2</v>
      </c>
      <c r="H45" s="180"/>
      <c r="I45" s="180"/>
      <c r="J45" s="182"/>
    </row>
    <row r="46" spans="2:10" s="114" customFormat="1" ht="16">
      <c r="B46" s="158">
        <v>1</v>
      </c>
      <c r="C46" s="116" t="s">
        <v>334</v>
      </c>
      <c r="D46" s="154">
        <v>1</v>
      </c>
      <c r="E46" s="116" t="s">
        <v>335</v>
      </c>
      <c r="F46" s="58"/>
      <c r="G46" s="118"/>
      <c r="H46" s="117"/>
      <c r="I46" s="117"/>
      <c r="J46" s="121"/>
    </row>
    <row r="47" spans="2:10" s="114" customFormat="1" ht="16">
      <c r="B47" s="158">
        <v>2</v>
      </c>
      <c r="C47" s="116" t="s">
        <v>336</v>
      </c>
      <c r="D47" s="154">
        <v>2</v>
      </c>
      <c r="E47" s="116" t="s">
        <v>337</v>
      </c>
      <c r="F47" s="58"/>
      <c r="G47" s="118"/>
      <c r="H47" s="117"/>
      <c r="I47" s="117"/>
      <c r="J47" s="121"/>
    </row>
    <row r="48" spans="2:10" s="114" customFormat="1" ht="16">
      <c r="B48" s="158">
        <v>3</v>
      </c>
      <c r="C48" s="116" t="s">
        <v>339</v>
      </c>
      <c r="D48" s="154">
        <v>3</v>
      </c>
      <c r="E48" s="116" t="s">
        <v>323</v>
      </c>
      <c r="F48" s="58"/>
      <c r="G48" s="118"/>
      <c r="H48" s="117"/>
      <c r="I48" s="117"/>
      <c r="J48" s="121"/>
    </row>
    <row r="49" spans="2:10" s="114" customFormat="1" ht="16">
      <c r="B49" s="158">
        <v>4</v>
      </c>
      <c r="C49" s="116" t="s">
        <v>324</v>
      </c>
      <c r="D49" s="154">
        <v>4</v>
      </c>
      <c r="E49" s="116" t="s">
        <v>340</v>
      </c>
      <c r="F49" s="58"/>
      <c r="G49" s="118"/>
      <c r="H49" s="117"/>
      <c r="I49" s="117"/>
      <c r="J49" s="121"/>
    </row>
    <row r="50" spans="2:10" s="114" customFormat="1" ht="16">
      <c r="B50" s="158">
        <v>5</v>
      </c>
      <c r="C50" s="116" t="s">
        <v>326</v>
      </c>
      <c r="D50" s="154">
        <v>5</v>
      </c>
      <c r="E50" s="116" t="s">
        <v>327</v>
      </c>
      <c r="F50" s="58"/>
      <c r="G50" s="118"/>
      <c r="H50" s="117"/>
      <c r="I50" s="117"/>
      <c r="J50" s="121"/>
    </row>
    <row r="51" spans="2:10" s="114" customFormat="1" ht="17" thickBot="1">
      <c r="B51" s="159"/>
      <c r="C51" s="120"/>
      <c r="D51" s="161"/>
      <c r="E51" s="120"/>
      <c r="F51" s="63"/>
      <c r="G51" s="120"/>
      <c r="H51" s="120"/>
      <c r="I51" s="123"/>
      <c r="J51" s="60"/>
    </row>
    <row r="52" spans="2:10" s="114" customFormat="1" ht="16">
      <c r="B52" s="113"/>
      <c r="D52" s="113"/>
      <c r="J52" s="137"/>
    </row>
    <row r="53" spans="2:10" s="114" customFormat="1" ht="17" thickBot="1">
      <c r="B53" s="113"/>
      <c r="D53" s="113"/>
      <c r="J53" s="137"/>
    </row>
    <row r="54" spans="2:10" s="114" customFormat="1" ht="16">
      <c r="B54" s="157"/>
      <c r="C54" s="64"/>
      <c r="D54" s="160"/>
      <c r="E54" s="59"/>
      <c r="F54" s="54"/>
      <c r="G54" s="119"/>
      <c r="H54" s="119"/>
      <c r="I54" s="122"/>
      <c r="J54" s="62"/>
    </row>
    <row r="55" spans="2:10" s="114" customFormat="1" ht="16">
      <c r="B55" s="158"/>
      <c r="C55" s="118" t="s">
        <v>0</v>
      </c>
      <c r="D55" s="154"/>
      <c r="E55" s="118" t="s">
        <v>1</v>
      </c>
      <c r="F55" s="58"/>
      <c r="G55" s="118" t="s">
        <v>2</v>
      </c>
      <c r="H55" s="180"/>
      <c r="I55" s="180"/>
      <c r="J55" s="182"/>
    </row>
    <row r="56" spans="2:10" s="114" customFormat="1" ht="16">
      <c r="B56" s="158">
        <v>1</v>
      </c>
      <c r="C56" s="116" t="s">
        <v>10</v>
      </c>
      <c r="D56" s="154">
        <v>1</v>
      </c>
      <c r="E56" s="116" t="s">
        <v>338</v>
      </c>
      <c r="F56" s="58"/>
      <c r="G56" s="118"/>
      <c r="H56" s="117"/>
      <c r="I56" s="117"/>
      <c r="J56" s="121"/>
    </row>
    <row r="57" spans="2:10" s="114" customFormat="1" ht="16">
      <c r="B57" s="158">
        <v>2</v>
      </c>
      <c r="C57" s="116" t="s">
        <v>12</v>
      </c>
      <c r="D57" s="154">
        <v>2</v>
      </c>
      <c r="E57" s="116" t="s">
        <v>11</v>
      </c>
      <c r="F57" s="58"/>
      <c r="G57" s="118"/>
      <c r="H57" s="117"/>
      <c r="I57" s="117"/>
      <c r="J57" s="121"/>
    </row>
    <row r="58" spans="2:10" s="114" customFormat="1" ht="16">
      <c r="B58" s="158">
        <v>3</v>
      </c>
      <c r="C58" s="116" t="s">
        <v>14</v>
      </c>
      <c r="D58" s="154">
        <v>3</v>
      </c>
      <c r="E58" s="116" t="s">
        <v>15</v>
      </c>
      <c r="F58" s="58"/>
      <c r="G58" s="118"/>
      <c r="H58" s="117"/>
      <c r="I58" s="117"/>
      <c r="J58" s="121"/>
    </row>
    <row r="59" spans="2:10" s="114" customFormat="1" ht="16">
      <c r="B59" s="158">
        <v>4</v>
      </c>
      <c r="C59" s="116" t="s">
        <v>16</v>
      </c>
      <c r="D59" s="154"/>
      <c r="E59" s="116"/>
      <c r="F59" s="58"/>
      <c r="G59" s="118"/>
      <c r="H59" s="117"/>
      <c r="I59" s="117"/>
      <c r="J59" s="121"/>
    </row>
    <row r="60" spans="2:10" s="114" customFormat="1" ht="16">
      <c r="B60" s="158">
        <v>5</v>
      </c>
      <c r="C60" s="116" t="s">
        <v>17</v>
      </c>
      <c r="D60" s="154"/>
      <c r="E60" s="116"/>
      <c r="F60" s="58"/>
      <c r="G60" s="118"/>
      <c r="H60" s="117"/>
      <c r="I60" s="117"/>
      <c r="J60" s="121"/>
    </row>
    <row r="61" spans="2:10" s="114" customFormat="1" ht="16">
      <c r="B61" s="158">
        <v>6</v>
      </c>
      <c r="C61" s="116" t="s">
        <v>18</v>
      </c>
      <c r="D61" s="154"/>
      <c r="E61" s="116"/>
      <c r="F61" s="58"/>
      <c r="G61" s="118"/>
      <c r="H61" s="117"/>
      <c r="I61" s="117"/>
      <c r="J61" s="121"/>
    </row>
    <row r="62" spans="2:10" s="114" customFormat="1" ht="16">
      <c r="B62" s="158">
        <v>7</v>
      </c>
      <c r="C62" s="116" t="s">
        <v>19</v>
      </c>
      <c r="D62" s="154"/>
      <c r="E62" s="116"/>
      <c r="F62" s="58"/>
      <c r="G62" s="118"/>
      <c r="H62" s="117"/>
      <c r="I62" s="117"/>
      <c r="J62" s="121"/>
    </row>
    <row r="63" spans="2:10" s="114" customFormat="1" ht="17" thickBot="1">
      <c r="B63" s="159"/>
      <c r="C63" s="120"/>
      <c r="D63" s="161"/>
      <c r="E63" s="120"/>
      <c r="F63" s="63"/>
      <c r="G63" s="120"/>
      <c r="H63" s="120"/>
      <c r="I63" s="123"/>
      <c r="J63" s="60"/>
    </row>
    <row r="64" spans="2:10" s="114" customFormat="1" ht="16">
      <c r="B64" s="113"/>
      <c r="D64" s="113"/>
      <c r="J64" s="137"/>
    </row>
    <row r="65" spans="2:10" s="114" customFormat="1" ht="17" thickBot="1">
      <c r="B65" s="113"/>
      <c r="D65" s="113"/>
      <c r="J65" s="137"/>
    </row>
    <row r="66" spans="2:10" s="114" customFormat="1" ht="16">
      <c r="B66" s="157"/>
      <c r="C66" s="64"/>
      <c r="D66" s="160"/>
      <c r="E66" s="59"/>
      <c r="F66" s="54"/>
      <c r="G66" s="119"/>
      <c r="H66" s="119"/>
      <c r="I66" s="122"/>
      <c r="J66" s="62"/>
    </row>
    <row r="67" spans="2:10" s="114" customFormat="1" ht="16">
      <c r="B67" s="158"/>
      <c r="C67" s="118" t="s">
        <v>0</v>
      </c>
      <c r="D67" s="154"/>
      <c r="E67" s="118" t="s">
        <v>1</v>
      </c>
      <c r="F67" s="58"/>
      <c r="G67" s="118" t="s">
        <v>2</v>
      </c>
      <c r="H67" s="180"/>
      <c r="I67" s="180"/>
      <c r="J67" s="182"/>
    </row>
    <row r="68" spans="2:10" s="114" customFormat="1" ht="16">
      <c r="B68" s="158">
        <v>1</v>
      </c>
      <c r="C68" s="116" t="s">
        <v>30</v>
      </c>
      <c r="D68" s="154">
        <v>1</v>
      </c>
      <c r="E68" s="116" t="s">
        <v>23</v>
      </c>
      <c r="F68" s="58"/>
      <c r="G68" s="118"/>
      <c r="H68" s="117"/>
      <c r="I68" s="117"/>
      <c r="J68" s="121"/>
    </row>
    <row r="69" spans="2:10" s="114" customFormat="1" ht="16">
      <c r="B69" s="158">
        <v>2</v>
      </c>
      <c r="C69" s="116" t="s">
        <v>22</v>
      </c>
      <c r="D69" s="154">
        <v>2</v>
      </c>
      <c r="E69" s="116" t="s">
        <v>25</v>
      </c>
      <c r="F69" s="58"/>
      <c r="G69" s="118"/>
      <c r="H69" s="117"/>
      <c r="I69" s="117"/>
      <c r="J69" s="121"/>
    </row>
    <row r="70" spans="2:10" s="114" customFormat="1" ht="16">
      <c r="B70" s="158">
        <v>3</v>
      </c>
      <c r="C70" s="116" t="s">
        <v>32</v>
      </c>
      <c r="D70" s="154">
        <v>3</v>
      </c>
      <c r="E70" s="116" t="s">
        <v>33</v>
      </c>
      <c r="F70" s="58"/>
      <c r="G70" s="118"/>
      <c r="H70" s="117"/>
      <c r="I70" s="117"/>
      <c r="J70" s="121"/>
    </row>
    <row r="71" spans="2:10" s="114" customFormat="1" ht="16">
      <c r="B71" s="158">
        <v>4</v>
      </c>
      <c r="C71" s="116" t="s">
        <v>34</v>
      </c>
      <c r="D71" s="154">
        <v>4</v>
      </c>
      <c r="E71" s="116" t="s">
        <v>35</v>
      </c>
      <c r="F71" s="58"/>
      <c r="G71" s="118"/>
      <c r="H71" s="117"/>
      <c r="I71" s="117"/>
      <c r="J71" s="121"/>
    </row>
    <row r="72" spans="2:10" s="114" customFormat="1" ht="16">
      <c r="B72" s="158">
        <v>5</v>
      </c>
      <c r="C72" s="116" t="s">
        <v>38</v>
      </c>
      <c r="D72" s="154">
        <v>5</v>
      </c>
      <c r="E72" s="116"/>
      <c r="F72" s="58"/>
      <c r="G72" s="118"/>
      <c r="H72" s="117"/>
      <c r="I72" s="117"/>
      <c r="J72" s="121"/>
    </row>
    <row r="73" spans="2:10" s="114" customFormat="1" ht="16">
      <c r="B73" s="158">
        <v>6</v>
      </c>
      <c r="C73" s="116" t="s">
        <v>26</v>
      </c>
      <c r="D73" s="154">
        <v>6</v>
      </c>
      <c r="E73" s="116"/>
      <c r="F73" s="58"/>
      <c r="G73" s="118"/>
      <c r="H73" s="117"/>
      <c r="I73" s="117"/>
      <c r="J73" s="121"/>
    </row>
    <row r="74" spans="2:10" s="114" customFormat="1" ht="17" thickBot="1">
      <c r="B74" s="159"/>
      <c r="C74" s="120"/>
      <c r="D74" s="161"/>
      <c r="E74" s="120"/>
      <c r="F74" s="63"/>
      <c r="G74" s="120"/>
      <c r="H74" s="120"/>
      <c r="I74" s="123"/>
      <c r="J74" s="60"/>
    </row>
    <row r="75" spans="2:10" s="114" customFormat="1" ht="16">
      <c r="B75" s="113"/>
      <c r="D75" s="113"/>
      <c r="J75" s="137"/>
    </row>
    <row r="76" spans="2:10" s="114" customFormat="1" ht="17" thickBot="1">
      <c r="B76" s="113"/>
      <c r="D76" s="113"/>
      <c r="J76" s="137"/>
    </row>
    <row r="77" spans="2:10" s="114" customFormat="1" ht="16">
      <c r="B77" s="157"/>
      <c r="C77" s="64"/>
      <c r="D77" s="160"/>
      <c r="E77" s="59"/>
      <c r="F77" s="54"/>
      <c r="G77" s="119"/>
      <c r="H77" s="119"/>
      <c r="I77" s="122"/>
      <c r="J77" s="62"/>
    </row>
    <row r="78" spans="2:10" s="114" customFormat="1" ht="16">
      <c r="B78" s="158"/>
      <c r="C78" s="118" t="s">
        <v>0</v>
      </c>
      <c r="D78" s="154"/>
      <c r="E78" s="118" t="s">
        <v>1</v>
      </c>
      <c r="F78" s="58"/>
      <c r="G78" s="118" t="s">
        <v>2</v>
      </c>
      <c r="H78" s="180"/>
      <c r="I78" s="180"/>
      <c r="J78" s="182"/>
    </row>
    <row r="79" spans="2:10" s="114" customFormat="1" ht="16">
      <c r="B79" s="158">
        <v>1</v>
      </c>
      <c r="C79" s="116" t="s">
        <v>43</v>
      </c>
      <c r="D79" s="154">
        <v>1</v>
      </c>
      <c r="E79" s="116" t="s">
        <v>31</v>
      </c>
      <c r="F79" s="58"/>
      <c r="G79" s="118"/>
      <c r="H79" s="117"/>
      <c r="I79" s="117"/>
      <c r="J79" s="121"/>
    </row>
    <row r="80" spans="2:10" s="114" customFormat="1" ht="16">
      <c r="B80" s="158">
        <v>2</v>
      </c>
      <c r="C80" s="116" t="s">
        <v>47</v>
      </c>
      <c r="D80" s="154">
        <v>2</v>
      </c>
      <c r="E80" s="116" t="s">
        <v>44</v>
      </c>
      <c r="F80" s="58"/>
      <c r="G80" s="118"/>
      <c r="H80" s="117"/>
      <c r="I80" s="117"/>
      <c r="J80" s="121"/>
    </row>
    <row r="81" spans="2:10" s="114" customFormat="1" ht="16">
      <c r="B81" s="158">
        <v>3</v>
      </c>
      <c r="C81" s="116" t="s">
        <v>36</v>
      </c>
      <c r="D81" s="154">
        <v>3</v>
      </c>
      <c r="E81" s="116" t="s">
        <v>37</v>
      </c>
      <c r="F81" s="58"/>
      <c r="G81" s="118"/>
      <c r="H81" s="117"/>
      <c r="I81" s="117"/>
      <c r="J81" s="121"/>
    </row>
    <row r="82" spans="2:10" s="114" customFormat="1" ht="16">
      <c r="B82" s="158">
        <v>4</v>
      </c>
      <c r="C82" s="116" t="s">
        <v>39</v>
      </c>
      <c r="D82" s="154">
        <v>4</v>
      </c>
      <c r="E82" s="116" t="s">
        <v>46</v>
      </c>
      <c r="F82" s="58"/>
      <c r="G82" s="118"/>
      <c r="H82" s="117"/>
      <c r="I82" s="117"/>
      <c r="J82" s="121"/>
    </row>
    <row r="83" spans="2:10" s="114" customFormat="1" ht="16">
      <c r="B83" s="158">
        <v>5</v>
      </c>
      <c r="C83" s="116" t="s">
        <v>51</v>
      </c>
      <c r="D83" s="154">
        <v>5</v>
      </c>
      <c r="E83" s="116"/>
      <c r="F83" s="58"/>
      <c r="G83" s="118"/>
      <c r="H83" s="117"/>
      <c r="I83" s="117"/>
      <c r="J83" s="121"/>
    </row>
    <row r="84" spans="2:10" s="114" customFormat="1" ht="16">
      <c r="B84" s="158">
        <v>6</v>
      </c>
      <c r="C84" s="116" t="s">
        <v>40</v>
      </c>
      <c r="D84" s="154">
        <v>6</v>
      </c>
      <c r="E84" s="116"/>
      <c r="F84" s="58"/>
      <c r="G84" s="118"/>
      <c r="H84" s="117"/>
      <c r="I84" s="117"/>
      <c r="J84" s="121"/>
    </row>
    <row r="85" spans="2:10" s="114" customFormat="1" ht="17" thickBot="1">
      <c r="B85" s="159"/>
      <c r="C85" s="120"/>
      <c r="D85" s="161"/>
      <c r="E85" s="120"/>
      <c r="F85" s="63"/>
      <c r="G85" s="120"/>
      <c r="H85" s="120"/>
      <c r="I85" s="123"/>
      <c r="J85" s="60"/>
    </row>
    <row r="86" spans="2:10" s="114" customFormat="1" ht="16">
      <c r="B86" s="113"/>
      <c r="D86" s="113"/>
      <c r="J86" s="137"/>
    </row>
    <row r="87" spans="2:10" s="114" customFormat="1" ht="17" thickBot="1">
      <c r="B87" s="113"/>
      <c r="D87" s="113"/>
      <c r="J87" s="137"/>
    </row>
    <row r="88" spans="2:10" s="114" customFormat="1" ht="16">
      <c r="B88" s="157"/>
      <c r="C88" s="64"/>
      <c r="D88" s="160"/>
      <c r="E88" s="59"/>
      <c r="F88" s="54"/>
      <c r="G88" s="119"/>
      <c r="H88" s="119"/>
      <c r="I88" s="122"/>
      <c r="J88" s="62"/>
    </row>
    <row r="89" spans="2:10" s="114" customFormat="1" ht="16">
      <c r="B89" s="158"/>
      <c r="C89" s="118" t="s">
        <v>0</v>
      </c>
      <c r="D89" s="154"/>
      <c r="E89" s="118" t="s">
        <v>1</v>
      </c>
      <c r="F89" s="58"/>
      <c r="G89" s="118" t="s">
        <v>2</v>
      </c>
      <c r="H89" s="180"/>
      <c r="I89" s="180"/>
      <c r="J89" s="182"/>
    </row>
    <row r="90" spans="2:10" s="114" customFormat="1" ht="16">
      <c r="B90" s="158">
        <v>1</v>
      </c>
      <c r="C90" s="116" t="s">
        <v>63</v>
      </c>
      <c r="D90" s="154"/>
      <c r="E90" s="116"/>
      <c r="F90" s="58"/>
      <c r="G90" s="118"/>
      <c r="H90" s="117"/>
      <c r="I90" s="117"/>
      <c r="J90" s="121"/>
    </row>
    <row r="91" spans="2:10" s="114" customFormat="1" ht="16">
      <c r="B91" s="158">
        <v>2</v>
      </c>
      <c r="C91" s="116" t="s">
        <v>54</v>
      </c>
      <c r="D91" s="154"/>
      <c r="E91" s="116"/>
      <c r="F91" s="58"/>
      <c r="G91" s="118"/>
      <c r="H91" s="117"/>
      <c r="I91" s="117"/>
      <c r="J91" s="121"/>
    </row>
    <row r="92" spans="2:10" s="114" customFormat="1" ht="16">
      <c r="B92" s="158">
        <v>3</v>
      </c>
      <c r="C92" s="116" t="s">
        <v>55</v>
      </c>
      <c r="D92" s="154"/>
      <c r="E92" s="116"/>
      <c r="F92" s="58"/>
      <c r="G92" s="118"/>
      <c r="H92" s="117"/>
      <c r="I92" s="117"/>
      <c r="J92" s="121"/>
    </row>
    <row r="93" spans="2:10" s="114" customFormat="1" ht="16">
      <c r="B93" s="158">
        <v>4</v>
      </c>
      <c r="C93" s="116" t="s">
        <v>56</v>
      </c>
      <c r="D93" s="154"/>
      <c r="E93" s="116"/>
      <c r="F93" s="58"/>
      <c r="G93" s="118"/>
      <c r="H93" s="117"/>
      <c r="I93" s="117"/>
      <c r="J93" s="121"/>
    </row>
    <row r="94" spans="2:10" s="114" customFormat="1" ht="16">
      <c r="B94" s="158">
        <v>5</v>
      </c>
      <c r="C94" s="116" t="s">
        <v>184</v>
      </c>
      <c r="D94" s="154"/>
      <c r="E94" s="116"/>
      <c r="F94" s="58"/>
      <c r="G94" s="118"/>
      <c r="H94" s="117"/>
      <c r="I94" s="117"/>
      <c r="J94" s="121"/>
    </row>
    <row r="95" spans="2:10" s="114" customFormat="1" ht="16">
      <c r="B95" s="158">
        <v>6</v>
      </c>
      <c r="C95" s="116" t="s">
        <v>65</v>
      </c>
      <c r="D95" s="154"/>
      <c r="E95" s="116"/>
      <c r="F95" s="58"/>
      <c r="G95" s="118"/>
      <c r="H95" s="117"/>
      <c r="I95" s="117"/>
      <c r="J95" s="121"/>
    </row>
    <row r="96" spans="2:10" s="114" customFormat="1" ht="16">
      <c r="B96" s="158">
        <v>7</v>
      </c>
      <c r="C96" s="116" t="s">
        <v>59</v>
      </c>
      <c r="D96" s="154"/>
      <c r="E96" s="116"/>
      <c r="F96" s="58"/>
      <c r="G96" s="118"/>
      <c r="H96" s="117"/>
      <c r="I96" s="117"/>
      <c r="J96" s="121"/>
    </row>
    <row r="97" spans="2:10" s="114" customFormat="1" ht="16">
      <c r="B97" s="158">
        <v>8</v>
      </c>
      <c r="C97" s="116" t="s">
        <v>68</v>
      </c>
      <c r="D97" s="154"/>
      <c r="E97" s="116"/>
      <c r="F97" s="58"/>
      <c r="G97" s="118"/>
      <c r="H97" s="117"/>
      <c r="I97" s="117"/>
      <c r="J97" s="121"/>
    </row>
    <row r="98" spans="2:10" s="114" customFormat="1" ht="16">
      <c r="B98" s="158">
        <v>9</v>
      </c>
      <c r="C98" s="116" t="s">
        <v>354</v>
      </c>
      <c r="D98" s="154"/>
      <c r="E98" s="116"/>
      <c r="F98" s="58"/>
      <c r="G98" s="118"/>
      <c r="H98" s="117"/>
      <c r="I98" s="117"/>
      <c r="J98" s="121"/>
    </row>
    <row r="99" spans="2:10" s="114" customFormat="1" ht="16">
      <c r="B99" s="158">
        <v>10</v>
      </c>
      <c r="C99" s="116" t="s">
        <v>70</v>
      </c>
      <c r="D99" s="154"/>
      <c r="E99" s="116"/>
      <c r="F99" s="58"/>
      <c r="G99" s="118"/>
      <c r="H99" s="117"/>
      <c r="I99" s="117"/>
      <c r="J99" s="121"/>
    </row>
    <row r="100" spans="2:10" s="114" customFormat="1" ht="17" thickBot="1">
      <c r="B100" s="159"/>
      <c r="C100" s="120"/>
      <c r="D100" s="161"/>
      <c r="E100" s="120"/>
      <c r="F100" s="63"/>
      <c r="G100" s="120"/>
      <c r="H100" s="120"/>
      <c r="I100" s="123"/>
      <c r="J100" s="60"/>
    </row>
    <row r="101" spans="2:10" s="114" customFormat="1" ht="16">
      <c r="B101" s="113"/>
      <c r="D101" s="113"/>
      <c r="J101" s="137"/>
    </row>
    <row r="102" spans="2:10" s="114" customFormat="1" ht="17" thickBot="1">
      <c r="B102" s="113"/>
      <c r="D102" s="113"/>
      <c r="J102" s="137"/>
    </row>
    <row r="103" spans="2:10" s="114" customFormat="1" ht="16">
      <c r="B103" s="157"/>
      <c r="C103" s="64"/>
      <c r="D103" s="160"/>
      <c r="E103" s="59"/>
      <c r="F103" s="54"/>
      <c r="G103" s="119"/>
      <c r="H103" s="119"/>
      <c r="I103" s="122"/>
      <c r="J103" s="62"/>
    </row>
    <row r="104" spans="2:10" s="114" customFormat="1" ht="16">
      <c r="B104" s="158"/>
      <c r="C104" s="118" t="s">
        <v>0</v>
      </c>
      <c r="D104" s="154"/>
      <c r="E104" s="118" t="s">
        <v>1</v>
      </c>
      <c r="F104" s="58"/>
      <c r="G104" s="118" t="s">
        <v>2</v>
      </c>
      <c r="H104" s="180"/>
      <c r="I104" s="180"/>
      <c r="J104" s="182"/>
    </row>
    <row r="105" spans="2:10" s="114" customFormat="1" ht="16">
      <c r="B105" s="158">
        <v>1</v>
      </c>
      <c r="C105" s="116" t="s">
        <v>41</v>
      </c>
      <c r="D105" s="154"/>
      <c r="E105" s="116"/>
      <c r="F105" s="58"/>
      <c r="G105" s="118"/>
      <c r="H105" s="117"/>
      <c r="I105" s="117"/>
      <c r="J105" s="121"/>
    </row>
    <row r="106" spans="2:10" s="114" customFormat="1" ht="16">
      <c r="B106" s="158">
        <v>2</v>
      </c>
      <c r="C106" s="116" t="s">
        <v>57</v>
      </c>
      <c r="D106" s="154"/>
      <c r="E106" s="116"/>
      <c r="F106" s="58"/>
      <c r="G106" s="118"/>
      <c r="H106" s="117"/>
      <c r="I106" s="117"/>
      <c r="J106" s="121"/>
    </row>
    <row r="107" spans="2:10" s="114" customFormat="1" ht="16">
      <c r="B107" s="158">
        <v>3</v>
      </c>
      <c r="C107" s="116" t="s">
        <v>60</v>
      </c>
      <c r="D107" s="154"/>
      <c r="E107" s="116"/>
      <c r="F107" s="58"/>
      <c r="G107" s="118"/>
      <c r="H107" s="117"/>
      <c r="I107" s="117"/>
      <c r="J107" s="121"/>
    </row>
    <row r="108" spans="2:10" s="114" customFormat="1" ht="16">
      <c r="B108" s="158">
        <v>4</v>
      </c>
      <c r="C108" s="116" t="s">
        <v>67</v>
      </c>
      <c r="D108" s="154"/>
      <c r="E108" s="116"/>
      <c r="F108" s="58"/>
      <c r="G108" s="118"/>
      <c r="H108" s="117"/>
      <c r="I108" s="117"/>
      <c r="J108" s="121"/>
    </row>
    <row r="109" spans="2:10" s="114" customFormat="1" ht="16">
      <c r="B109" s="158">
        <v>5</v>
      </c>
      <c r="C109" s="116" t="s">
        <v>69</v>
      </c>
      <c r="D109" s="154"/>
      <c r="E109" s="116"/>
      <c r="F109" s="58"/>
      <c r="G109" s="118"/>
      <c r="H109" s="117"/>
      <c r="I109" s="117"/>
      <c r="J109" s="121"/>
    </row>
    <row r="110" spans="2:10" s="114" customFormat="1" ht="16">
      <c r="B110" s="158">
        <v>6</v>
      </c>
      <c r="C110" s="116" t="s">
        <v>49</v>
      </c>
      <c r="D110" s="154"/>
      <c r="E110" s="116"/>
      <c r="F110" s="58"/>
      <c r="G110" s="118"/>
      <c r="H110" s="117"/>
      <c r="I110" s="117"/>
      <c r="J110" s="121"/>
    </row>
    <row r="111" spans="2:10" s="114" customFormat="1" ht="16">
      <c r="B111" s="158">
        <v>7</v>
      </c>
      <c r="C111" s="116" t="s">
        <v>71</v>
      </c>
      <c r="D111" s="154"/>
      <c r="E111" s="116"/>
      <c r="F111" s="58"/>
      <c r="G111" s="118"/>
      <c r="H111" s="117"/>
      <c r="I111" s="117"/>
      <c r="J111" s="121"/>
    </row>
    <row r="112" spans="2:10" s="114" customFormat="1" ht="16">
      <c r="B112" s="158">
        <v>8</v>
      </c>
      <c r="C112" s="116" t="s">
        <v>72</v>
      </c>
      <c r="D112" s="154"/>
      <c r="E112" s="116"/>
      <c r="F112" s="58"/>
      <c r="G112" s="118"/>
      <c r="H112" s="117"/>
      <c r="I112" s="117"/>
      <c r="J112" s="121"/>
    </row>
    <row r="113" spans="2:10" s="114" customFormat="1" ht="16">
      <c r="B113" s="158">
        <v>9</v>
      </c>
      <c r="C113" s="116" t="s">
        <v>50</v>
      </c>
      <c r="D113" s="154"/>
      <c r="E113" s="116"/>
      <c r="F113" s="58"/>
      <c r="G113" s="118"/>
      <c r="H113" s="117"/>
      <c r="I113" s="117"/>
      <c r="J113" s="121"/>
    </row>
    <row r="114" spans="2:10" s="114" customFormat="1" ht="16">
      <c r="B114" s="158">
        <v>10</v>
      </c>
      <c r="C114" s="116" t="s">
        <v>52</v>
      </c>
      <c r="D114" s="154"/>
      <c r="E114" s="116"/>
      <c r="F114" s="58"/>
      <c r="G114" s="118"/>
      <c r="H114" s="117"/>
      <c r="I114" s="117"/>
      <c r="J114" s="121"/>
    </row>
    <row r="115" spans="2:10" s="114" customFormat="1" ht="17" thickBot="1">
      <c r="B115" s="159"/>
      <c r="C115" s="120"/>
      <c r="D115" s="161"/>
      <c r="E115" s="120"/>
      <c r="F115" s="63"/>
      <c r="G115" s="120"/>
      <c r="H115" s="120"/>
      <c r="I115" s="123"/>
      <c r="J115" s="60"/>
    </row>
    <row r="116" spans="2:10" s="114" customFormat="1" ht="16">
      <c r="B116" s="113"/>
      <c r="D116" s="113"/>
      <c r="J116" s="137"/>
    </row>
    <row r="117" spans="2:10" s="114" customFormat="1" ht="17" thickBot="1">
      <c r="B117" s="113"/>
      <c r="D117" s="113"/>
      <c r="J117" s="137"/>
    </row>
    <row r="118" spans="2:10" s="114" customFormat="1" ht="16">
      <c r="B118" s="157"/>
      <c r="C118" s="64"/>
      <c r="D118" s="160"/>
      <c r="E118" s="59"/>
      <c r="F118" s="54"/>
      <c r="G118" s="119"/>
      <c r="H118" s="119"/>
      <c r="I118" s="122"/>
      <c r="J118" s="62"/>
    </row>
    <row r="119" spans="2:10" s="114" customFormat="1" ht="16">
      <c r="B119" s="158"/>
      <c r="C119" s="118" t="s">
        <v>0</v>
      </c>
      <c r="D119" s="154"/>
      <c r="E119" s="118" t="s">
        <v>1</v>
      </c>
      <c r="F119" s="58"/>
      <c r="G119" s="118" t="s">
        <v>2</v>
      </c>
      <c r="H119" s="180"/>
      <c r="I119" s="180"/>
      <c r="J119" s="182"/>
    </row>
    <row r="120" spans="2:10" s="114" customFormat="1" ht="16">
      <c r="B120" s="158">
        <v>1</v>
      </c>
      <c r="C120" s="116" t="s">
        <v>74</v>
      </c>
      <c r="D120" s="154">
        <v>1</v>
      </c>
      <c r="E120" s="116" t="s">
        <v>75</v>
      </c>
      <c r="F120" s="58"/>
      <c r="G120" s="118"/>
      <c r="H120" s="117"/>
      <c r="I120" s="117"/>
      <c r="J120" s="121"/>
    </row>
    <row r="121" spans="2:10" s="114" customFormat="1" ht="16">
      <c r="B121" s="158">
        <v>2</v>
      </c>
      <c r="C121" s="116" t="s">
        <v>76</v>
      </c>
      <c r="D121" s="154">
        <v>2</v>
      </c>
      <c r="E121" s="116" t="s">
        <v>42</v>
      </c>
      <c r="F121" s="58"/>
      <c r="G121" s="118"/>
      <c r="H121" s="117"/>
      <c r="I121" s="117"/>
      <c r="J121" s="121"/>
    </row>
    <row r="122" spans="2:10" s="114" customFormat="1" ht="16">
      <c r="B122" s="158">
        <v>3</v>
      </c>
      <c r="C122" s="116" t="s">
        <v>80</v>
      </c>
      <c r="D122" s="154">
        <v>3</v>
      </c>
      <c r="E122" s="116" t="s">
        <v>64</v>
      </c>
      <c r="F122" s="58"/>
      <c r="G122" s="118"/>
      <c r="H122" s="117"/>
      <c r="I122" s="117"/>
      <c r="J122" s="121"/>
    </row>
    <row r="123" spans="2:10" s="114" customFormat="1" ht="16">
      <c r="B123" s="158">
        <v>4</v>
      </c>
      <c r="C123" s="116" t="s">
        <v>45</v>
      </c>
      <c r="D123" s="154">
        <v>4</v>
      </c>
      <c r="E123" s="116" t="s">
        <v>79</v>
      </c>
      <c r="F123" s="58"/>
      <c r="G123" s="118"/>
      <c r="H123" s="117"/>
      <c r="I123" s="117"/>
      <c r="J123" s="121"/>
    </row>
    <row r="124" spans="2:10" s="114" customFormat="1" ht="16">
      <c r="B124" s="158"/>
      <c r="C124" s="116"/>
      <c r="D124" s="154">
        <v>5</v>
      </c>
      <c r="E124" s="116" t="s">
        <v>48</v>
      </c>
      <c r="F124" s="58"/>
      <c r="G124" s="118"/>
      <c r="H124" s="117"/>
      <c r="I124" s="117"/>
      <c r="J124" s="121"/>
    </row>
    <row r="125" spans="2:10" s="114" customFormat="1" ht="17" thickBot="1">
      <c r="B125" s="159"/>
      <c r="C125" s="120"/>
      <c r="D125" s="161"/>
      <c r="E125" s="120"/>
      <c r="F125" s="63"/>
      <c r="G125" s="120"/>
      <c r="H125" s="120"/>
      <c r="I125" s="123"/>
      <c r="J125" s="60"/>
    </row>
    <row r="126" spans="2:10" s="114" customFormat="1" ht="16">
      <c r="B126" s="113"/>
      <c r="D126" s="113"/>
      <c r="J126" s="137"/>
    </row>
    <row r="127" spans="2:10" s="114" customFormat="1" ht="17" thickBot="1">
      <c r="B127" s="113"/>
      <c r="D127" s="113"/>
      <c r="J127" s="137"/>
    </row>
    <row r="128" spans="2:10" s="114" customFormat="1" ht="16">
      <c r="B128" s="157"/>
      <c r="C128" s="64"/>
      <c r="D128" s="160"/>
      <c r="E128" s="59"/>
      <c r="F128" s="54"/>
      <c r="G128" s="119"/>
      <c r="H128" s="119"/>
      <c r="I128" s="122"/>
      <c r="J128" s="62"/>
    </row>
    <row r="129" spans="2:10" s="114" customFormat="1" ht="16">
      <c r="B129" s="158"/>
      <c r="C129" s="118" t="s">
        <v>0</v>
      </c>
      <c r="D129" s="154"/>
      <c r="E129" s="118" t="s">
        <v>1</v>
      </c>
      <c r="F129" s="58"/>
      <c r="G129" s="118" t="s">
        <v>2</v>
      </c>
      <c r="H129" s="180"/>
      <c r="I129" s="180"/>
      <c r="J129" s="182"/>
    </row>
    <row r="130" spans="2:10" s="114" customFormat="1" ht="16">
      <c r="B130" s="158">
        <v>1</v>
      </c>
      <c r="C130" s="116" t="s">
        <v>53</v>
      </c>
      <c r="D130" s="154">
        <v>1</v>
      </c>
      <c r="E130" s="149" t="s">
        <v>356</v>
      </c>
      <c r="F130" s="58"/>
      <c r="G130" s="118"/>
      <c r="H130" s="117"/>
      <c r="I130" s="117"/>
      <c r="J130" s="121"/>
    </row>
    <row r="131" spans="2:10" s="114" customFormat="1" ht="16">
      <c r="B131" s="158">
        <v>2</v>
      </c>
      <c r="C131" s="116" t="s">
        <v>93</v>
      </c>
      <c r="D131" s="154">
        <v>2</v>
      </c>
      <c r="E131" s="116" t="s">
        <v>101</v>
      </c>
      <c r="F131" s="58"/>
      <c r="G131" s="118"/>
      <c r="H131" s="117"/>
      <c r="I131" s="117"/>
      <c r="J131" s="121"/>
    </row>
    <row r="132" spans="2:10" s="114" customFormat="1" ht="16">
      <c r="B132" s="158">
        <v>3</v>
      </c>
      <c r="C132" s="116" t="s">
        <v>95</v>
      </c>
      <c r="D132" s="154">
        <v>3</v>
      </c>
      <c r="E132" s="116" t="s">
        <v>87</v>
      </c>
      <c r="F132" s="58"/>
      <c r="G132" s="118"/>
      <c r="H132" s="117"/>
      <c r="I132" s="117"/>
      <c r="J132" s="121"/>
    </row>
    <row r="133" spans="2:10" s="114" customFormat="1" ht="16">
      <c r="B133" s="158">
        <v>4</v>
      </c>
      <c r="C133" s="116" t="s">
        <v>58</v>
      </c>
      <c r="D133" s="154"/>
      <c r="E133" s="116"/>
      <c r="F133" s="58"/>
      <c r="G133" s="118"/>
      <c r="H133" s="117"/>
      <c r="I133" s="117"/>
      <c r="J133" s="121"/>
    </row>
    <row r="134" spans="2:10" s="114" customFormat="1" ht="16">
      <c r="B134" s="158">
        <v>5</v>
      </c>
      <c r="C134" s="116" t="s">
        <v>61</v>
      </c>
      <c r="D134" s="154"/>
      <c r="E134" s="116"/>
      <c r="F134" s="58"/>
      <c r="G134" s="118"/>
      <c r="H134" s="117"/>
      <c r="I134" s="117"/>
      <c r="J134" s="121"/>
    </row>
    <row r="135" spans="2:10" s="114" customFormat="1" ht="16">
      <c r="B135" s="158">
        <v>6</v>
      </c>
      <c r="C135" s="116" t="s">
        <v>97</v>
      </c>
      <c r="D135" s="154"/>
      <c r="E135" s="116"/>
      <c r="F135" s="58"/>
      <c r="G135" s="118"/>
      <c r="H135" s="117"/>
      <c r="I135" s="117"/>
      <c r="J135" s="121"/>
    </row>
    <row r="136" spans="2:10" s="114" customFormat="1" ht="16">
      <c r="B136" s="158">
        <v>7</v>
      </c>
      <c r="C136" s="116" t="s">
        <v>62</v>
      </c>
      <c r="D136" s="154"/>
      <c r="E136" s="116"/>
      <c r="F136" s="58"/>
      <c r="G136" s="118"/>
      <c r="H136" s="117"/>
      <c r="I136" s="117"/>
      <c r="J136" s="121"/>
    </row>
    <row r="137" spans="2:10" s="114" customFormat="1" ht="17" thickBot="1">
      <c r="B137" s="159"/>
      <c r="C137" s="120"/>
      <c r="D137" s="161"/>
      <c r="E137" s="120"/>
      <c r="F137" s="63"/>
      <c r="G137" s="120"/>
      <c r="H137" s="120"/>
      <c r="I137" s="123"/>
      <c r="J137" s="60"/>
    </row>
    <row r="138" spans="2:10" s="114" customFormat="1" ht="16">
      <c r="B138" s="113"/>
      <c r="D138" s="113"/>
      <c r="J138" s="137"/>
    </row>
    <row r="139" spans="2:10" s="114" customFormat="1" ht="17" thickBot="1">
      <c r="B139" s="113"/>
      <c r="D139" s="113"/>
      <c r="J139" s="137"/>
    </row>
    <row r="140" spans="2:10" s="114" customFormat="1" ht="16">
      <c r="B140" s="157"/>
      <c r="C140" s="64"/>
      <c r="D140" s="160"/>
      <c r="E140" s="59"/>
      <c r="F140" s="54"/>
      <c r="G140" s="119"/>
      <c r="H140" s="119"/>
      <c r="I140" s="122"/>
      <c r="J140" s="62"/>
    </row>
    <row r="141" spans="2:10" s="114" customFormat="1" ht="16">
      <c r="B141" s="158"/>
      <c r="C141" s="118" t="s">
        <v>0</v>
      </c>
      <c r="D141" s="154"/>
      <c r="E141" s="118" t="s">
        <v>1</v>
      </c>
      <c r="F141" s="58"/>
      <c r="G141" s="118" t="s">
        <v>2</v>
      </c>
      <c r="H141" s="180"/>
      <c r="I141" s="180"/>
      <c r="J141" s="182"/>
    </row>
    <row r="142" spans="2:10" s="114" customFormat="1" ht="16">
      <c r="B142" s="158">
        <v>1</v>
      </c>
      <c r="C142" s="116" t="s">
        <v>83</v>
      </c>
      <c r="D142" s="154">
        <v>1</v>
      </c>
      <c r="E142" s="116" t="s">
        <v>84</v>
      </c>
      <c r="F142" s="58"/>
      <c r="G142" s="118"/>
      <c r="H142" s="117"/>
      <c r="I142" s="117"/>
      <c r="J142" s="121"/>
    </row>
    <row r="143" spans="2:10" s="114" customFormat="1" ht="16">
      <c r="B143" s="158">
        <v>2</v>
      </c>
      <c r="C143" s="116" t="s">
        <v>78</v>
      </c>
      <c r="D143" s="154">
        <v>2</v>
      </c>
      <c r="E143" s="116" t="s">
        <v>145</v>
      </c>
      <c r="F143" s="58"/>
      <c r="G143" s="118"/>
      <c r="H143" s="117"/>
      <c r="I143" s="117"/>
      <c r="J143" s="121"/>
    </row>
    <row r="144" spans="2:10" s="114" customFormat="1" ht="16">
      <c r="B144" s="158">
        <v>3</v>
      </c>
      <c r="C144" s="116" t="s">
        <v>144</v>
      </c>
      <c r="D144" s="154">
        <v>3</v>
      </c>
      <c r="E144" s="116" t="s">
        <v>86</v>
      </c>
      <c r="F144" s="58"/>
      <c r="G144" s="118"/>
      <c r="H144" s="117"/>
      <c r="I144" s="117"/>
      <c r="J144" s="121"/>
    </row>
    <row r="145" spans="2:17" s="114" customFormat="1" ht="16">
      <c r="B145" s="158">
        <v>4</v>
      </c>
      <c r="C145" s="116" t="s">
        <v>85</v>
      </c>
      <c r="D145" s="154">
        <v>4</v>
      </c>
      <c r="E145" s="116" t="s">
        <v>146</v>
      </c>
      <c r="F145" s="58"/>
      <c r="G145" s="118"/>
      <c r="H145" s="117"/>
      <c r="I145" s="117"/>
      <c r="J145" s="121"/>
    </row>
    <row r="146" spans="2:17" s="114" customFormat="1" ht="16">
      <c r="B146" s="158"/>
      <c r="C146" s="116"/>
      <c r="D146" s="154">
        <v>5</v>
      </c>
      <c r="E146" s="116" t="s">
        <v>104</v>
      </c>
      <c r="F146" s="58"/>
      <c r="G146" s="118"/>
      <c r="H146" s="117"/>
      <c r="I146" s="117"/>
      <c r="J146" s="121"/>
    </row>
    <row r="147" spans="2:17" s="114" customFormat="1" ht="17" thickBot="1">
      <c r="B147" s="159"/>
      <c r="C147" s="120"/>
      <c r="D147" s="161"/>
      <c r="E147" s="120"/>
      <c r="F147" s="63"/>
      <c r="G147" s="120"/>
      <c r="H147" s="120"/>
      <c r="I147" s="123"/>
      <c r="J147" s="60"/>
    </row>
    <row r="148" spans="2:17" s="114" customFormat="1" ht="16">
      <c r="B148" s="113"/>
      <c r="D148" s="113"/>
      <c r="J148" s="137"/>
    </row>
    <row r="149" spans="2:17" s="114" customFormat="1" ht="17" thickBot="1">
      <c r="B149" s="113"/>
      <c r="D149" s="113"/>
      <c r="J149" s="137"/>
    </row>
    <row r="150" spans="2:17" s="114" customFormat="1" ht="16">
      <c r="B150" s="157"/>
      <c r="C150" s="64"/>
      <c r="D150" s="160"/>
      <c r="E150" s="59"/>
      <c r="F150" s="54"/>
      <c r="G150" s="119"/>
      <c r="H150" s="119"/>
      <c r="I150" s="122"/>
      <c r="J150" s="62"/>
    </row>
    <row r="151" spans="2:17" s="114" customFormat="1" ht="16">
      <c r="B151" s="158"/>
      <c r="C151" s="118" t="s">
        <v>0</v>
      </c>
      <c r="D151" s="154"/>
      <c r="E151" s="118" t="s">
        <v>1</v>
      </c>
      <c r="F151" s="58"/>
      <c r="G151" s="118" t="s">
        <v>2</v>
      </c>
      <c r="H151" s="180"/>
      <c r="I151" s="180"/>
      <c r="J151" s="182"/>
    </row>
    <row r="152" spans="2:17" s="114" customFormat="1" ht="16">
      <c r="B152" s="158">
        <v>1</v>
      </c>
      <c r="C152" s="116" t="s">
        <v>73</v>
      </c>
      <c r="D152" s="154">
        <v>1</v>
      </c>
      <c r="E152" s="116" t="s">
        <v>89</v>
      </c>
      <c r="F152" s="58"/>
      <c r="G152" s="118"/>
      <c r="H152" s="117"/>
      <c r="I152" s="117"/>
      <c r="J152" s="121"/>
    </row>
    <row r="153" spans="2:17" s="114" customFormat="1" ht="16">
      <c r="B153" s="158">
        <v>2</v>
      </c>
      <c r="C153" s="116" t="s">
        <v>142</v>
      </c>
      <c r="D153" s="154">
        <v>2</v>
      </c>
      <c r="E153" s="116" t="s">
        <v>143</v>
      </c>
      <c r="F153" s="58"/>
      <c r="G153" s="118"/>
      <c r="H153" s="117"/>
      <c r="I153" s="117"/>
      <c r="J153" s="121"/>
    </row>
    <row r="154" spans="2:17" s="114" customFormat="1" ht="16">
      <c r="B154" s="158">
        <v>3</v>
      </c>
      <c r="C154" s="116" t="s">
        <v>88</v>
      </c>
      <c r="D154" s="154">
        <v>3</v>
      </c>
      <c r="E154" s="116" t="s">
        <v>91</v>
      </c>
      <c r="F154" s="58"/>
      <c r="G154" s="118"/>
      <c r="H154" s="117"/>
      <c r="I154" s="117"/>
      <c r="J154" s="121"/>
    </row>
    <row r="155" spans="2:17" s="114" customFormat="1" ht="16">
      <c r="B155" s="158">
        <v>4</v>
      </c>
      <c r="C155" s="116" t="s">
        <v>90</v>
      </c>
      <c r="D155" s="154">
        <v>4</v>
      </c>
      <c r="E155" s="116" t="s">
        <v>77</v>
      </c>
      <c r="F155" s="58"/>
      <c r="G155" s="118"/>
      <c r="H155" s="117"/>
      <c r="I155" s="117"/>
      <c r="J155" s="121"/>
    </row>
    <row r="156" spans="2:17" s="114" customFormat="1" ht="16">
      <c r="B156" s="158">
        <v>5</v>
      </c>
      <c r="C156" s="116" t="s">
        <v>82</v>
      </c>
      <c r="D156" s="154">
        <v>5</v>
      </c>
      <c r="E156" s="116" t="s">
        <v>81</v>
      </c>
      <c r="F156" s="58"/>
      <c r="G156" s="118"/>
      <c r="H156" s="117"/>
      <c r="I156" s="117"/>
      <c r="J156" s="121"/>
      <c r="P156" s="139"/>
      <c r="Q156" s="142"/>
    </row>
    <row r="157" spans="2:17" s="114" customFormat="1" ht="17" thickBot="1">
      <c r="B157" s="159"/>
      <c r="C157" s="120"/>
      <c r="D157" s="161"/>
      <c r="E157" s="120"/>
      <c r="F157" s="63"/>
      <c r="G157" s="120"/>
      <c r="H157" s="120"/>
      <c r="I157" s="123"/>
      <c r="J157" s="60"/>
      <c r="P157" s="139"/>
      <c r="Q157" s="142"/>
    </row>
    <row r="158" spans="2:17" s="114" customFormat="1" ht="16">
      <c r="B158" s="113"/>
      <c r="D158" s="113"/>
      <c r="J158" s="137"/>
      <c r="P158" s="139"/>
      <c r="Q158" s="142"/>
    </row>
    <row r="159" spans="2:17" s="114" customFormat="1" ht="17" thickBot="1">
      <c r="B159" s="113"/>
      <c r="D159" s="113"/>
      <c r="J159" s="137"/>
      <c r="P159" s="139"/>
      <c r="Q159" s="142"/>
    </row>
    <row r="160" spans="2:17" s="114" customFormat="1" ht="16">
      <c r="B160" s="157"/>
      <c r="C160" s="64"/>
      <c r="D160" s="160"/>
      <c r="E160" s="59"/>
      <c r="F160" s="54"/>
      <c r="G160" s="119"/>
      <c r="H160" s="119"/>
      <c r="I160" s="122"/>
      <c r="J160" s="62"/>
      <c r="P160" s="139"/>
      <c r="Q160" s="142"/>
    </row>
    <row r="161" spans="2:18" s="114" customFormat="1" ht="16">
      <c r="B161" s="158"/>
      <c r="C161" s="118" t="s">
        <v>0</v>
      </c>
      <c r="D161" s="154"/>
      <c r="E161" s="118" t="s">
        <v>1</v>
      </c>
      <c r="F161" s="58"/>
      <c r="G161" s="118" t="s">
        <v>2</v>
      </c>
      <c r="H161" s="180"/>
      <c r="I161" s="180"/>
      <c r="J161" s="182"/>
      <c r="P161" s="139"/>
      <c r="Q161" s="142"/>
    </row>
    <row r="162" spans="2:18" s="114" customFormat="1" ht="16">
      <c r="B162" s="158">
        <v>1</v>
      </c>
      <c r="C162" s="116" t="s">
        <v>103</v>
      </c>
      <c r="D162" s="154">
        <v>1</v>
      </c>
      <c r="E162" s="116" t="s">
        <v>66</v>
      </c>
      <c r="F162" s="58"/>
      <c r="G162" s="118"/>
      <c r="H162" s="117"/>
      <c r="I162" s="117"/>
      <c r="J162" s="121"/>
      <c r="P162" s="139"/>
      <c r="Q162" s="142"/>
    </row>
    <row r="163" spans="2:18" s="114" customFormat="1" ht="16">
      <c r="B163" s="158">
        <v>2</v>
      </c>
      <c r="C163" s="150" t="s">
        <v>357</v>
      </c>
      <c r="D163" s="154">
        <v>2</v>
      </c>
      <c r="E163" s="116" t="s">
        <v>99</v>
      </c>
      <c r="F163" s="58"/>
      <c r="G163" s="118"/>
      <c r="H163" s="117"/>
      <c r="I163" s="117"/>
      <c r="J163" s="121"/>
      <c r="P163" s="139"/>
      <c r="Q163" s="142"/>
    </row>
    <row r="164" spans="2:18" s="114" customFormat="1" ht="16">
      <c r="B164" s="158">
        <v>3</v>
      </c>
      <c r="C164" s="116" t="s">
        <v>98</v>
      </c>
      <c r="D164" s="154">
        <v>3</v>
      </c>
      <c r="E164" s="116" t="s">
        <v>94</v>
      </c>
      <c r="F164" s="58"/>
      <c r="G164" s="118"/>
      <c r="H164" s="117"/>
      <c r="I164" s="117"/>
      <c r="J164" s="121"/>
      <c r="P164" s="139"/>
      <c r="Q164" s="142"/>
    </row>
    <row r="165" spans="2:18" s="114" customFormat="1" ht="16">
      <c r="B165" s="158">
        <v>4</v>
      </c>
      <c r="C165" s="116" t="s">
        <v>100</v>
      </c>
      <c r="D165" s="154">
        <v>4</v>
      </c>
      <c r="E165" s="116" t="s">
        <v>96</v>
      </c>
      <c r="F165" s="58"/>
      <c r="G165" s="118"/>
      <c r="H165" s="117"/>
      <c r="I165" s="117"/>
      <c r="J165" s="121"/>
      <c r="P165" s="139"/>
      <c r="Q165" s="142"/>
    </row>
    <row r="166" spans="2:18" s="114" customFormat="1" ht="16">
      <c r="B166" s="158">
        <v>5</v>
      </c>
      <c r="C166" s="116" t="s">
        <v>102</v>
      </c>
      <c r="D166" s="154"/>
      <c r="E166" s="116"/>
      <c r="F166" s="58"/>
      <c r="G166" s="118"/>
      <c r="H166" s="117"/>
      <c r="I166" s="117"/>
      <c r="J166" s="121"/>
      <c r="P166" s="139"/>
      <c r="Q166" s="142"/>
    </row>
    <row r="167" spans="2:18" s="114" customFormat="1" ht="16">
      <c r="B167" s="158">
        <v>6</v>
      </c>
      <c r="C167" s="116" t="s">
        <v>107</v>
      </c>
      <c r="D167" s="154"/>
      <c r="E167" s="116"/>
      <c r="F167" s="58"/>
      <c r="G167" s="118"/>
      <c r="H167" s="117"/>
      <c r="I167" s="117"/>
      <c r="J167" s="121"/>
      <c r="P167" s="139"/>
      <c r="Q167" s="142"/>
    </row>
    <row r="168" spans="2:18" s="114" customFormat="1" ht="17" thickBot="1">
      <c r="B168" s="159"/>
      <c r="C168" s="120"/>
      <c r="D168" s="161"/>
      <c r="E168" s="120"/>
      <c r="F168" s="63"/>
      <c r="G168" s="120"/>
      <c r="H168" s="120"/>
      <c r="I168" s="123"/>
      <c r="J168" s="60"/>
      <c r="P168" s="139"/>
      <c r="Q168" s="142"/>
    </row>
    <row r="169" spans="2:18">
      <c r="P169" s="14"/>
      <c r="Q169" s="7"/>
      <c r="R169" s="125"/>
    </row>
    <row r="170" spans="2:18" s="115" customFormat="1">
      <c r="B170" s="113"/>
      <c r="D170" s="113"/>
      <c r="J170" s="91"/>
      <c r="P170" s="14"/>
      <c r="Q170" s="7"/>
      <c r="R170" s="125"/>
    </row>
    <row r="171" spans="2:18">
      <c r="P171" s="14"/>
      <c r="Q171" s="7"/>
      <c r="R171" s="125"/>
    </row>
    <row r="172" spans="2:18">
      <c r="B172" s="177" t="s">
        <v>361</v>
      </c>
      <c r="C172" s="177"/>
      <c r="D172" s="177"/>
      <c r="E172" s="177"/>
      <c r="F172" s="177"/>
      <c r="G172" s="177"/>
      <c r="H172" s="177"/>
      <c r="I172" s="177"/>
      <c r="J172" s="177"/>
      <c r="O172" s="125"/>
      <c r="P172" s="125"/>
      <c r="Q172" s="125"/>
      <c r="R172" s="125"/>
    </row>
    <row r="173" spans="2:18">
      <c r="B173" s="177"/>
      <c r="C173" s="177"/>
      <c r="D173" s="177"/>
      <c r="E173" s="177"/>
      <c r="F173" s="177"/>
      <c r="G173" s="177"/>
      <c r="H173" s="177"/>
      <c r="I173" s="177"/>
      <c r="J173" s="177"/>
    </row>
    <row r="174" spans="2:18">
      <c r="B174" s="177"/>
      <c r="C174" s="177"/>
      <c r="D174" s="177"/>
      <c r="E174" s="177"/>
      <c r="F174" s="177"/>
      <c r="G174" s="177"/>
      <c r="H174" s="177"/>
      <c r="I174" s="177"/>
      <c r="J174" s="177"/>
    </row>
    <row r="175" spans="2:18">
      <c r="B175" s="177"/>
      <c r="C175" s="177"/>
      <c r="D175" s="177"/>
      <c r="E175" s="177"/>
      <c r="F175" s="177"/>
      <c r="G175" s="177"/>
      <c r="H175" s="177"/>
      <c r="I175" s="177"/>
      <c r="J175" s="177"/>
    </row>
    <row r="176" spans="2:18" s="115" customFormat="1" ht="20">
      <c r="B176" s="162"/>
      <c r="C176" s="136"/>
      <c r="D176" s="162"/>
      <c r="E176" s="136"/>
      <c r="F176" s="136"/>
      <c r="G176" s="136"/>
      <c r="H176" s="136"/>
      <c r="I176" s="136"/>
      <c r="J176" s="136"/>
    </row>
    <row r="177" spans="2:20" s="114" customFormat="1" ht="17" thickBot="1">
      <c r="B177" s="113"/>
      <c r="D177" s="113"/>
      <c r="J177" s="137"/>
    </row>
    <row r="178" spans="2:20" s="114" customFormat="1" ht="16">
      <c r="B178" s="163"/>
      <c r="C178" s="26"/>
      <c r="D178" s="170"/>
      <c r="E178" s="30"/>
      <c r="F178" s="138"/>
      <c r="G178" s="28"/>
      <c r="H178" s="28"/>
      <c r="I178" s="37"/>
      <c r="J178" s="29"/>
      <c r="T178" s="139"/>
    </row>
    <row r="179" spans="2:20" s="114" customFormat="1" ht="16">
      <c r="B179" s="164"/>
      <c r="C179" s="118" t="s">
        <v>0</v>
      </c>
      <c r="D179" s="154"/>
      <c r="E179" s="31" t="s">
        <v>1</v>
      </c>
      <c r="F179" s="116"/>
      <c r="G179" s="118"/>
      <c r="H179" s="50"/>
      <c r="I179" s="50"/>
      <c r="J179" s="51"/>
      <c r="T179" s="139"/>
    </row>
    <row r="180" spans="2:20" s="114" customFormat="1" ht="16">
      <c r="B180" s="164">
        <v>1</v>
      </c>
      <c r="C180" s="116" t="s">
        <v>120</v>
      </c>
      <c r="D180" s="154">
        <v>1</v>
      </c>
      <c r="E180" s="140" t="s">
        <v>132</v>
      </c>
      <c r="F180" s="116"/>
      <c r="G180" s="118"/>
      <c r="H180" s="50"/>
      <c r="I180" s="50"/>
      <c r="J180" s="51"/>
      <c r="T180" s="139"/>
    </row>
    <row r="181" spans="2:20" s="114" customFormat="1" ht="16">
      <c r="B181" s="164">
        <v>2</v>
      </c>
      <c r="C181" s="116" t="s">
        <v>131</v>
      </c>
      <c r="D181" s="154">
        <v>2</v>
      </c>
      <c r="E181" s="140" t="s">
        <v>115</v>
      </c>
      <c r="F181" s="116"/>
      <c r="G181" s="118"/>
      <c r="H181" s="50"/>
      <c r="I181" s="50"/>
      <c r="J181" s="51"/>
      <c r="T181" s="139"/>
    </row>
    <row r="182" spans="2:20" s="114" customFormat="1" ht="16">
      <c r="B182" s="164">
        <v>3</v>
      </c>
      <c r="C182" s="116" t="s">
        <v>179</v>
      </c>
      <c r="D182" s="154">
        <v>3</v>
      </c>
      <c r="E182" s="140" t="s">
        <v>121</v>
      </c>
      <c r="F182" s="116"/>
      <c r="G182" s="118"/>
      <c r="H182" s="50"/>
      <c r="I182" s="50"/>
      <c r="J182" s="51"/>
      <c r="T182" s="139"/>
    </row>
    <row r="183" spans="2:20" s="114" customFormat="1" ht="16">
      <c r="B183" s="164">
        <v>4</v>
      </c>
      <c r="C183" s="116" t="s">
        <v>109</v>
      </c>
      <c r="D183" s="154">
        <v>4</v>
      </c>
      <c r="E183" s="140" t="s">
        <v>134</v>
      </c>
      <c r="F183" s="116"/>
      <c r="G183" s="118"/>
      <c r="H183" s="50"/>
      <c r="I183" s="50"/>
      <c r="J183" s="51"/>
      <c r="T183" s="139"/>
    </row>
    <row r="184" spans="2:20" s="114" customFormat="1" ht="16">
      <c r="B184" s="164"/>
      <c r="C184" s="116" t="s">
        <v>125</v>
      </c>
      <c r="D184" s="154">
        <v>5</v>
      </c>
      <c r="E184" s="183" t="s">
        <v>365</v>
      </c>
      <c r="F184" s="116"/>
      <c r="G184" s="118"/>
      <c r="H184" s="50"/>
      <c r="I184" s="50"/>
      <c r="J184" s="51"/>
      <c r="T184" s="139"/>
    </row>
    <row r="185" spans="2:20" s="114" customFormat="1" ht="16">
      <c r="B185" s="164">
        <v>5</v>
      </c>
      <c r="C185" s="116" t="s">
        <v>105</v>
      </c>
      <c r="D185" s="154">
        <v>6</v>
      </c>
      <c r="E185" s="140" t="s">
        <v>123</v>
      </c>
      <c r="F185" s="116"/>
      <c r="G185" s="118"/>
      <c r="H185" s="50"/>
      <c r="I185" s="50"/>
      <c r="J185" s="51"/>
      <c r="T185" s="139"/>
    </row>
    <row r="186" spans="2:20" s="114" customFormat="1" ht="16">
      <c r="B186" s="164">
        <v>6</v>
      </c>
      <c r="C186" s="116" t="s">
        <v>114</v>
      </c>
      <c r="D186" s="154">
        <v>7</v>
      </c>
      <c r="E186" s="140" t="s">
        <v>110</v>
      </c>
      <c r="F186" s="116"/>
      <c r="G186" s="118"/>
      <c r="H186" s="50"/>
      <c r="I186" s="50"/>
      <c r="J186" s="51"/>
      <c r="T186" s="139"/>
    </row>
    <row r="187" spans="2:20" s="114" customFormat="1" ht="16">
      <c r="B187" s="164">
        <v>7</v>
      </c>
      <c r="C187" s="116" t="s">
        <v>127</v>
      </c>
      <c r="D187" s="154">
        <v>8</v>
      </c>
      <c r="E187" s="140" t="s">
        <v>126</v>
      </c>
      <c r="F187" s="116"/>
      <c r="G187" s="118"/>
      <c r="H187" s="50"/>
      <c r="I187" s="50"/>
      <c r="J187" s="51"/>
      <c r="T187" s="139"/>
    </row>
    <row r="188" spans="2:20" s="114" customFormat="1" ht="16">
      <c r="B188" s="164">
        <v>8</v>
      </c>
      <c r="C188" s="116" t="s">
        <v>116</v>
      </c>
      <c r="D188" s="154">
        <v>9</v>
      </c>
      <c r="E188" s="140" t="s">
        <v>92</v>
      </c>
      <c r="F188" s="116"/>
      <c r="G188" s="118"/>
      <c r="H188" s="50"/>
      <c r="I188" s="50"/>
      <c r="J188" s="51"/>
      <c r="T188" s="139"/>
    </row>
    <row r="189" spans="2:20" s="114" customFormat="1" ht="16">
      <c r="B189" s="164">
        <v>9</v>
      </c>
      <c r="C189" s="116" t="s">
        <v>122</v>
      </c>
      <c r="D189" s="154">
        <v>10</v>
      </c>
      <c r="E189" s="140" t="s">
        <v>117</v>
      </c>
      <c r="F189" s="116"/>
      <c r="G189" s="118"/>
      <c r="H189" s="50"/>
      <c r="I189" s="50"/>
      <c r="J189" s="51"/>
      <c r="T189" s="139"/>
    </row>
    <row r="190" spans="2:20" s="114" customFormat="1" ht="16">
      <c r="B190" s="164">
        <v>10</v>
      </c>
      <c r="C190" s="116" t="s">
        <v>118</v>
      </c>
      <c r="D190" s="154">
        <v>11</v>
      </c>
      <c r="E190" s="140" t="s">
        <v>106</v>
      </c>
      <c r="F190" s="116"/>
      <c r="G190" s="118"/>
      <c r="H190" s="50"/>
      <c r="I190" s="50"/>
      <c r="J190" s="51"/>
      <c r="T190" s="139"/>
    </row>
    <row r="191" spans="2:20" s="114" customFormat="1" ht="16">
      <c r="B191" s="164">
        <v>11</v>
      </c>
      <c r="C191" s="116" t="s">
        <v>129</v>
      </c>
      <c r="D191" s="154">
        <v>12</v>
      </c>
      <c r="E191" s="140" t="s">
        <v>108</v>
      </c>
      <c r="F191" s="116"/>
      <c r="G191" s="118"/>
      <c r="H191" s="50"/>
      <c r="I191" s="50"/>
      <c r="J191" s="51"/>
      <c r="T191" s="139"/>
    </row>
    <row r="192" spans="2:20" s="114" customFormat="1" ht="16">
      <c r="B192" s="164">
        <v>12</v>
      </c>
      <c r="C192" s="116" t="s">
        <v>111</v>
      </c>
      <c r="D192" s="154">
        <v>13</v>
      </c>
      <c r="E192" s="140" t="s">
        <v>119</v>
      </c>
      <c r="F192" s="116"/>
      <c r="G192" s="118"/>
      <c r="H192" s="50"/>
      <c r="I192" s="50"/>
      <c r="J192" s="51"/>
      <c r="T192" s="139"/>
    </row>
    <row r="193" spans="2:21" s="114" customFormat="1" ht="16">
      <c r="B193" s="164">
        <v>13</v>
      </c>
      <c r="C193" s="116" t="s">
        <v>124</v>
      </c>
      <c r="D193" s="154">
        <v>14</v>
      </c>
      <c r="E193" s="140" t="s">
        <v>128</v>
      </c>
      <c r="F193" s="116"/>
      <c r="G193" s="118"/>
      <c r="H193" s="50"/>
      <c r="I193" s="50"/>
      <c r="J193" s="51"/>
      <c r="T193" s="139"/>
    </row>
    <row r="194" spans="2:21" s="114" customFormat="1" ht="16">
      <c r="B194" s="164">
        <v>14</v>
      </c>
      <c r="C194" s="116" t="s">
        <v>130</v>
      </c>
      <c r="D194" s="154">
        <v>15</v>
      </c>
      <c r="E194" s="140" t="s">
        <v>180</v>
      </c>
      <c r="F194" s="116"/>
      <c r="G194" s="118"/>
      <c r="H194" s="50"/>
      <c r="I194" s="50"/>
      <c r="J194" s="51"/>
      <c r="T194" s="139"/>
    </row>
    <row r="195" spans="2:21" s="114" customFormat="1" ht="16">
      <c r="B195" s="164">
        <v>15</v>
      </c>
      <c r="D195" s="154">
        <v>16</v>
      </c>
      <c r="E195" s="140" t="s">
        <v>112</v>
      </c>
      <c r="F195" s="116"/>
      <c r="G195" s="118"/>
      <c r="H195" s="50"/>
      <c r="I195" s="50"/>
      <c r="J195" s="51"/>
      <c r="T195" s="139"/>
    </row>
    <row r="196" spans="2:21" s="114" customFormat="1" ht="16">
      <c r="B196" s="164"/>
      <c r="C196" s="116"/>
      <c r="D196" s="184">
        <v>17</v>
      </c>
      <c r="E196" s="140" t="s">
        <v>113</v>
      </c>
      <c r="F196" s="116"/>
      <c r="G196" s="118"/>
      <c r="H196" s="50"/>
      <c r="I196" s="50"/>
      <c r="J196" s="51"/>
      <c r="T196" s="139"/>
    </row>
    <row r="197" spans="2:21" s="114" customFormat="1" ht="17" thickBot="1">
      <c r="B197" s="165"/>
      <c r="C197" s="45"/>
      <c r="D197" s="171"/>
      <c r="E197" s="46"/>
      <c r="F197" s="141"/>
      <c r="G197" s="22"/>
      <c r="H197" s="22"/>
      <c r="I197" s="38"/>
      <c r="J197" s="39"/>
      <c r="T197" s="139"/>
      <c r="U197" s="142"/>
    </row>
    <row r="198" spans="2:21" s="114" customFormat="1" ht="16">
      <c r="B198" s="113"/>
      <c r="D198" s="113"/>
      <c r="J198" s="137"/>
      <c r="T198" s="139"/>
      <c r="U198" s="142"/>
    </row>
    <row r="199" spans="2:21" s="114" customFormat="1" ht="17" thickBot="1">
      <c r="B199" s="113"/>
      <c r="D199" s="113"/>
      <c r="J199" s="137"/>
      <c r="T199" s="139"/>
      <c r="U199" s="142"/>
    </row>
    <row r="200" spans="2:21" s="114" customFormat="1" ht="16">
      <c r="B200" s="166"/>
      <c r="C200" s="27"/>
      <c r="D200" s="172"/>
      <c r="E200" s="33"/>
      <c r="F200" s="143"/>
      <c r="G200" s="32"/>
      <c r="H200" s="32"/>
      <c r="I200" s="40"/>
      <c r="J200" s="41"/>
      <c r="T200" s="139"/>
      <c r="U200" s="142"/>
    </row>
    <row r="201" spans="2:21" s="114" customFormat="1" ht="16">
      <c r="B201" s="167"/>
      <c r="C201" s="118" t="s">
        <v>0</v>
      </c>
      <c r="D201" s="173"/>
      <c r="E201" s="34" t="s">
        <v>1</v>
      </c>
      <c r="F201" s="116"/>
      <c r="G201" s="118"/>
      <c r="H201" s="117"/>
      <c r="I201" s="117"/>
      <c r="J201" s="52"/>
      <c r="N201" s="139"/>
      <c r="O201" s="142"/>
      <c r="P201" s="116"/>
      <c r="Q201" s="116"/>
      <c r="R201" s="139"/>
      <c r="S201" s="142"/>
      <c r="T201" s="139"/>
      <c r="U201" s="142"/>
    </row>
    <row r="202" spans="2:21" s="114" customFormat="1" ht="16">
      <c r="B202" s="168">
        <v>1</v>
      </c>
      <c r="C202" s="90" t="s">
        <v>150</v>
      </c>
      <c r="D202" s="154">
        <v>1</v>
      </c>
      <c r="E202" s="144" t="s">
        <v>135</v>
      </c>
      <c r="F202" s="116"/>
      <c r="G202" s="118"/>
      <c r="H202" s="117"/>
      <c r="I202" s="117"/>
      <c r="J202" s="52"/>
      <c r="N202" s="139"/>
      <c r="O202" s="145"/>
      <c r="P202" s="116"/>
      <c r="Q202" s="116"/>
      <c r="R202" s="139"/>
      <c r="S202" s="142"/>
      <c r="T202" s="139"/>
      <c r="U202" s="142"/>
    </row>
    <row r="203" spans="2:21" s="114" customFormat="1" ht="16">
      <c r="B203" s="168">
        <v>2</v>
      </c>
      <c r="C203" s="145" t="s">
        <v>358</v>
      </c>
      <c r="D203" s="154">
        <v>2</v>
      </c>
      <c r="E203" s="144" t="s">
        <v>149</v>
      </c>
      <c r="F203" s="116"/>
      <c r="G203" s="118"/>
      <c r="H203" s="117"/>
      <c r="I203" s="117"/>
      <c r="J203" s="52"/>
      <c r="N203" s="139"/>
      <c r="O203" s="142"/>
      <c r="P203" s="116"/>
      <c r="Q203" s="116"/>
      <c r="R203" s="139"/>
      <c r="S203" s="142"/>
      <c r="T203" s="139"/>
      <c r="U203" s="142"/>
    </row>
    <row r="204" spans="2:21" s="114" customFormat="1" ht="16">
      <c r="B204" s="168">
        <v>3</v>
      </c>
      <c r="C204" s="116" t="s">
        <v>178</v>
      </c>
      <c r="D204" s="154">
        <v>3</v>
      </c>
      <c r="E204" s="144" t="s">
        <v>137</v>
      </c>
      <c r="F204" s="116"/>
      <c r="G204" s="118"/>
      <c r="H204" s="117"/>
      <c r="I204" s="117"/>
      <c r="J204" s="52"/>
      <c r="N204" s="139"/>
      <c r="O204" s="142"/>
      <c r="P204" s="116"/>
      <c r="Q204" s="116"/>
      <c r="R204" s="139"/>
      <c r="S204" s="142"/>
      <c r="T204" s="139"/>
      <c r="U204" s="142"/>
    </row>
    <row r="205" spans="2:21" s="114" customFormat="1" ht="16">
      <c r="B205" s="168">
        <v>4</v>
      </c>
      <c r="C205" s="116" t="s">
        <v>136</v>
      </c>
      <c r="D205" s="154">
        <v>4</v>
      </c>
      <c r="E205" s="144" t="s">
        <v>139</v>
      </c>
      <c r="F205" s="116"/>
      <c r="G205" s="118"/>
      <c r="H205" s="117"/>
      <c r="I205" s="117"/>
      <c r="J205" s="52"/>
      <c r="N205" s="139"/>
      <c r="O205" s="142"/>
      <c r="P205" s="116"/>
      <c r="Q205" s="90"/>
      <c r="R205" s="139"/>
      <c r="S205" s="142"/>
      <c r="T205" s="139"/>
      <c r="U205" s="142"/>
    </row>
    <row r="206" spans="2:21" s="114" customFormat="1" ht="16">
      <c r="B206" s="168">
        <v>5</v>
      </c>
      <c r="C206" s="116" t="s">
        <v>138</v>
      </c>
      <c r="D206" s="154">
        <v>5</v>
      </c>
      <c r="E206" s="146" t="s">
        <v>151</v>
      </c>
      <c r="F206" s="116"/>
      <c r="G206" s="118"/>
      <c r="H206" s="117"/>
      <c r="I206" s="117"/>
      <c r="J206" s="52"/>
      <c r="N206" s="139"/>
      <c r="O206" s="142"/>
      <c r="P206" s="116"/>
      <c r="Q206" s="116"/>
      <c r="R206" s="139"/>
      <c r="S206" s="142"/>
      <c r="T206" s="139"/>
      <c r="U206" s="142"/>
    </row>
    <row r="207" spans="2:21" s="114" customFormat="1" ht="16">
      <c r="B207" s="168">
        <v>6</v>
      </c>
      <c r="C207" s="116" t="s">
        <v>147</v>
      </c>
      <c r="D207" s="154">
        <v>6</v>
      </c>
      <c r="E207" s="144" t="s">
        <v>140</v>
      </c>
      <c r="F207" s="116"/>
      <c r="G207" s="118"/>
      <c r="H207" s="117"/>
      <c r="I207" s="117"/>
      <c r="J207" s="52"/>
      <c r="N207" s="139"/>
      <c r="O207" s="145"/>
      <c r="P207" s="116"/>
      <c r="Q207" s="116"/>
      <c r="R207" s="139"/>
      <c r="S207" s="142"/>
      <c r="T207" s="139"/>
      <c r="U207" s="142"/>
    </row>
    <row r="208" spans="2:21" s="114" customFormat="1" ht="16">
      <c r="B208" s="168">
        <v>7</v>
      </c>
      <c r="C208" s="145" t="s">
        <v>360</v>
      </c>
      <c r="D208" s="154">
        <v>7</v>
      </c>
      <c r="E208" s="144" t="s">
        <v>141</v>
      </c>
      <c r="F208" s="116"/>
      <c r="G208" s="117"/>
      <c r="H208" s="117"/>
      <c r="I208" s="71"/>
      <c r="J208" s="42"/>
      <c r="N208" s="139"/>
      <c r="O208" s="142"/>
      <c r="P208" s="116"/>
      <c r="Q208" s="116"/>
      <c r="R208" s="116"/>
      <c r="S208" s="116"/>
      <c r="T208" s="139"/>
      <c r="U208" s="142"/>
    </row>
    <row r="209" spans="2:21" s="114" customFormat="1" ht="16">
      <c r="B209" s="168">
        <v>8</v>
      </c>
      <c r="C209" s="116" t="s">
        <v>148</v>
      </c>
      <c r="D209" s="154"/>
      <c r="E209" s="144"/>
      <c r="F209" s="116"/>
      <c r="G209" s="117"/>
      <c r="H209" s="117"/>
      <c r="I209" s="71"/>
      <c r="J209" s="42"/>
      <c r="M209" s="116"/>
      <c r="N209" s="139"/>
      <c r="O209" s="142"/>
      <c r="P209" s="116"/>
      <c r="Q209" s="116"/>
      <c r="R209" s="116"/>
      <c r="S209" s="116"/>
      <c r="T209" s="139"/>
      <c r="U209" s="142"/>
    </row>
    <row r="210" spans="2:21" s="114" customFormat="1" ht="16">
      <c r="B210" s="168">
        <v>9</v>
      </c>
      <c r="C210" s="145" t="s">
        <v>359</v>
      </c>
      <c r="D210" s="154"/>
      <c r="E210" s="144"/>
      <c r="F210" s="116"/>
      <c r="G210" s="117"/>
      <c r="H210" s="117"/>
      <c r="I210" s="71"/>
      <c r="J210" s="42"/>
      <c r="M210" s="116"/>
      <c r="N210" s="139"/>
      <c r="O210" s="142"/>
      <c r="P210" s="116"/>
      <c r="Q210" s="116"/>
      <c r="R210" s="116"/>
      <c r="S210" s="116"/>
      <c r="T210" s="139"/>
      <c r="U210" s="142"/>
    </row>
    <row r="211" spans="2:21" s="114" customFormat="1" ht="16">
      <c r="B211" s="168">
        <v>10</v>
      </c>
      <c r="C211" s="116" t="s">
        <v>133</v>
      </c>
      <c r="D211" s="154"/>
      <c r="E211" s="35"/>
      <c r="F211" s="116"/>
      <c r="G211" s="118"/>
      <c r="H211" s="117"/>
      <c r="I211" s="71"/>
      <c r="J211" s="42"/>
      <c r="N211" s="139"/>
      <c r="O211" s="145"/>
      <c r="P211" s="116"/>
      <c r="Q211" s="116"/>
      <c r="R211" s="116"/>
      <c r="S211" s="116"/>
      <c r="T211" s="139"/>
      <c r="U211" s="142"/>
    </row>
    <row r="212" spans="2:21" s="114" customFormat="1" ht="16">
      <c r="B212" s="168">
        <v>11</v>
      </c>
      <c r="C212" s="90" t="s">
        <v>152</v>
      </c>
      <c r="D212" s="154"/>
      <c r="E212" s="35"/>
      <c r="F212" s="116"/>
      <c r="G212" s="118"/>
      <c r="H212" s="68"/>
      <c r="I212" s="67"/>
      <c r="J212" s="42"/>
      <c r="N212" s="139"/>
      <c r="O212" s="142"/>
      <c r="P212" s="116"/>
      <c r="Q212" s="116"/>
      <c r="R212" s="116"/>
      <c r="S212" s="116"/>
      <c r="T212" s="139"/>
      <c r="U212" s="142"/>
    </row>
    <row r="213" spans="2:21" s="114" customFormat="1" ht="17" thickBot="1">
      <c r="B213" s="169"/>
      <c r="C213" s="23"/>
      <c r="D213" s="174"/>
      <c r="E213" s="36"/>
      <c r="F213" s="147"/>
      <c r="G213" s="23"/>
      <c r="H213" s="23"/>
      <c r="I213" s="43"/>
      <c r="J213" s="44"/>
      <c r="N213" s="139"/>
      <c r="O213" s="142"/>
      <c r="P213" s="116"/>
      <c r="Q213" s="116"/>
      <c r="R213" s="116"/>
      <c r="S213" s="116"/>
      <c r="T213" s="139"/>
      <c r="U213" s="142"/>
    </row>
    <row r="214" spans="2:21" s="114" customFormat="1" ht="16">
      <c r="B214" s="113"/>
      <c r="D214" s="113"/>
      <c r="J214" s="137"/>
      <c r="T214" s="139"/>
      <c r="U214" s="142"/>
    </row>
    <row r="215" spans="2:21">
      <c r="T215" s="14"/>
      <c r="U215" s="7"/>
    </row>
    <row r="216" spans="2:21">
      <c r="U216" s="7"/>
    </row>
    <row r="217" spans="2:21">
      <c r="U217" s="7"/>
    </row>
  </sheetData>
  <sortState ref="C160:C165">
    <sortCondition ref="C160"/>
  </sortState>
  <mergeCells count="16">
    <mergeCell ref="B172:J175"/>
    <mergeCell ref="B1:J1"/>
    <mergeCell ref="H30:J30"/>
    <mergeCell ref="H45:J45"/>
    <mergeCell ref="H55:J55"/>
    <mergeCell ref="H67:J67"/>
    <mergeCell ref="H78:J78"/>
    <mergeCell ref="H104:J104"/>
    <mergeCell ref="H119:J119"/>
    <mergeCell ref="H129:J129"/>
    <mergeCell ref="H141:J141"/>
    <mergeCell ref="H151:J151"/>
    <mergeCell ref="H161:J161"/>
    <mergeCell ref="H89:J89"/>
    <mergeCell ref="H5:J5"/>
    <mergeCell ref="H16:J16"/>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70"/>
  <sheetViews>
    <sheetView zoomScale="90" zoomScaleNormal="90" workbookViewId="0">
      <selection activeCell="L23" sqref="L23"/>
    </sheetView>
  </sheetViews>
  <sheetFormatPr baseColWidth="10" defaultColWidth="8.83203125" defaultRowHeight="15"/>
  <cols>
    <col min="1" max="1" width="22.5" style="113" bestFit="1" customWidth="1"/>
    <col min="2" max="2" width="11.1640625" style="113" bestFit="1" customWidth="1"/>
    <col min="3" max="4" width="8.83203125" style="113"/>
    <col min="5" max="5" width="20.33203125" style="113" bestFit="1" customWidth="1"/>
    <col min="6" max="6" width="11.1640625" style="113" bestFit="1" customWidth="1"/>
    <col min="7" max="16384" width="8.83203125" style="113"/>
  </cols>
  <sheetData>
    <row r="1" spans="1:16" ht="16">
      <c r="A1" s="135"/>
      <c r="B1" s="125"/>
      <c r="C1" s="125"/>
      <c r="D1" s="125"/>
      <c r="E1" s="125"/>
      <c r="F1" s="125"/>
      <c r="G1" s="125"/>
      <c r="L1" s="127"/>
      <c r="M1" s="128"/>
      <c r="N1" s="129"/>
      <c r="O1" s="130"/>
      <c r="P1" s="131"/>
    </row>
    <row r="2" spans="1:16">
      <c r="A2" s="134" t="s">
        <v>0</v>
      </c>
      <c r="B2" s="125"/>
      <c r="C2" s="125"/>
      <c r="D2" s="125"/>
      <c r="E2" s="134" t="s">
        <v>1</v>
      </c>
      <c r="F2" s="125"/>
      <c r="G2" s="125"/>
    </row>
    <row r="3" spans="1:16">
      <c r="A3" s="124" t="s">
        <v>150</v>
      </c>
      <c r="B3" s="14">
        <v>43986</v>
      </c>
      <c r="C3" s="7">
        <f t="shared" ref="C3:C13" si="0">ROUND(YEARFRAC(B3, DATE(2026, 12, 31)), 2)</f>
        <v>6.58</v>
      </c>
      <c r="D3" s="125"/>
      <c r="E3" s="125" t="s">
        <v>135</v>
      </c>
      <c r="F3" s="14">
        <v>43529</v>
      </c>
      <c r="G3" s="7">
        <f t="shared" ref="G3:G9" si="1">ROUND(YEARFRAC(F3, DATE(2026, 12, 31)), 2)</f>
        <v>7.82</v>
      </c>
    </row>
    <row r="4" spans="1:16">
      <c r="A4" s="56" t="s">
        <v>358</v>
      </c>
      <c r="B4" s="14">
        <v>43684</v>
      </c>
      <c r="C4" s="56">
        <f t="shared" si="0"/>
        <v>7.4</v>
      </c>
      <c r="D4" s="125"/>
      <c r="E4" s="125" t="s">
        <v>149</v>
      </c>
      <c r="F4" s="14">
        <v>43904</v>
      </c>
      <c r="G4" s="7">
        <f t="shared" si="1"/>
        <v>6.8</v>
      </c>
    </row>
    <row r="5" spans="1:16">
      <c r="A5" s="125" t="s">
        <v>178</v>
      </c>
      <c r="B5" s="14">
        <v>43698</v>
      </c>
      <c r="C5" s="7">
        <f t="shared" si="0"/>
        <v>7.36</v>
      </c>
      <c r="D5" s="125"/>
      <c r="E5" s="125" t="s">
        <v>137</v>
      </c>
      <c r="F5" s="14">
        <v>43686</v>
      </c>
      <c r="G5" s="7">
        <f t="shared" si="1"/>
        <v>7.39</v>
      </c>
      <c r="L5" s="12" t="s">
        <v>175</v>
      </c>
    </row>
    <row r="6" spans="1:16">
      <c r="A6" s="125" t="s">
        <v>136</v>
      </c>
      <c r="B6" s="14">
        <v>43652</v>
      </c>
      <c r="C6" s="7">
        <f t="shared" si="0"/>
        <v>7.49</v>
      </c>
      <c r="D6" s="125"/>
      <c r="E6" s="125" t="s">
        <v>139</v>
      </c>
      <c r="F6" s="14">
        <v>43691</v>
      </c>
      <c r="G6" s="7">
        <f t="shared" si="1"/>
        <v>7.38</v>
      </c>
      <c r="L6" s="12" t="s">
        <v>186</v>
      </c>
    </row>
    <row r="7" spans="1:16">
      <c r="A7" s="125" t="s">
        <v>138</v>
      </c>
      <c r="B7" s="14">
        <v>43658</v>
      </c>
      <c r="C7" s="7">
        <f t="shared" si="0"/>
        <v>7.47</v>
      </c>
      <c r="D7" s="125"/>
      <c r="E7" s="124" t="s">
        <v>151</v>
      </c>
      <c r="F7" s="14">
        <v>43270</v>
      </c>
      <c r="G7" s="7">
        <f t="shared" si="1"/>
        <v>8.5299999999999994</v>
      </c>
    </row>
    <row r="8" spans="1:16">
      <c r="A8" s="125" t="s">
        <v>147</v>
      </c>
      <c r="B8" s="14">
        <v>43891</v>
      </c>
      <c r="C8" s="7">
        <f t="shared" si="0"/>
        <v>6.83</v>
      </c>
      <c r="D8" s="125"/>
      <c r="E8" s="125" t="s">
        <v>140</v>
      </c>
      <c r="F8" s="14">
        <v>43567</v>
      </c>
      <c r="G8" s="7">
        <f t="shared" si="1"/>
        <v>7.72</v>
      </c>
    </row>
    <row r="9" spans="1:16">
      <c r="A9" s="56" t="s">
        <v>360</v>
      </c>
      <c r="B9" s="14">
        <v>43774</v>
      </c>
      <c r="C9" s="56">
        <f t="shared" si="0"/>
        <v>7.16</v>
      </c>
      <c r="D9" s="125"/>
      <c r="E9" s="125" t="s">
        <v>141</v>
      </c>
      <c r="F9" s="14">
        <v>43567</v>
      </c>
      <c r="G9" s="7">
        <f t="shared" si="1"/>
        <v>7.72</v>
      </c>
    </row>
    <row r="10" spans="1:16">
      <c r="A10" s="125" t="s">
        <v>148</v>
      </c>
      <c r="B10" s="14">
        <v>44186</v>
      </c>
      <c r="C10" s="7">
        <f t="shared" si="0"/>
        <v>6.03</v>
      </c>
      <c r="D10" s="125"/>
      <c r="E10" s="125"/>
      <c r="F10" s="125"/>
      <c r="G10" s="125"/>
    </row>
    <row r="11" spans="1:16">
      <c r="A11" s="56" t="s">
        <v>359</v>
      </c>
      <c r="B11" s="14">
        <v>43569</v>
      </c>
      <c r="C11" s="56">
        <f t="shared" si="0"/>
        <v>7.71</v>
      </c>
      <c r="D11" s="125"/>
      <c r="E11" s="125"/>
      <c r="F11" s="125"/>
      <c r="G11" s="125"/>
    </row>
    <row r="12" spans="1:16">
      <c r="A12" s="125" t="s">
        <v>133</v>
      </c>
      <c r="B12" s="14">
        <v>43438</v>
      </c>
      <c r="C12" s="7">
        <f t="shared" si="0"/>
        <v>8.08</v>
      </c>
      <c r="D12" s="125"/>
      <c r="E12" s="125"/>
      <c r="F12" s="125"/>
      <c r="G12" s="125"/>
    </row>
    <row r="13" spans="1:16">
      <c r="A13" s="124" t="s">
        <v>152</v>
      </c>
      <c r="B13" s="14">
        <v>43868</v>
      </c>
      <c r="C13" s="7">
        <f t="shared" si="0"/>
        <v>6.9</v>
      </c>
      <c r="D13" s="125"/>
      <c r="E13" s="125"/>
      <c r="F13" s="125"/>
      <c r="G13" s="125"/>
    </row>
    <row r="16" spans="1:16">
      <c r="A16" s="133"/>
      <c r="B16" s="125"/>
      <c r="C16" s="125"/>
      <c r="D16" s="125"/>
      <c r="E16" s="125"/>
      <c r="F16" s="125"/>
      <c r="G16" s="125"/>
    </row>
    <row r="17" spans="1:11">
      <c r="A17" s="134" t="s">
        <v>0</v>
      </c>
      <c r="B17" s="125"/>
      <c r="C17" s="125"/>
      <c r="D17" s="125"/>
      <c r="E17" s="134" t="s">
        <v>1</v>
      </c>
      <c r="F17" s="125"/>
      <c r="G17" s="125"/>
    </row>
    <row r="18" spans="1:11">
      <c r="A18" s="125" t="s">
        <v>120</v>
      </c>
      <c r="B18" s="14">
        <v>42932</v>
      </c>
      <c r="C18" s="7">
        <f t="shared" ref="C18:C32" si="2">ROUND(YEARFRAC(B18, DATE(2026, 12, 31)), 2)</f>
        <v>9.4600000000000009</v>
      </c>
      <c r="D18" s="125"/>
      <c r="E18" s="125" t="s">
        <v>132</v>
      </c>
      <c r="F18" s="14">
        <v>43431</v>
      </c>
      <c r="G18" s="7">
        <f t="shared" ref="G18:G33" si="3">ROUND(YEARFRAC(F18, DATE(2026, 12, 31)), 2)</f>
        <v>8.09</v>
      </c>
    </row>
    <row r="19" spans="1:11">
      <c r="A19" s="125" t="s">
        <v>131</v>
      </c>
      <c r="B19" s="14">
        <v>42947</v>
      </c>
      <c r="C19" s="7">
        <f t="shared" si="2"/>
        <v>9.42</v>
      </c>
      <c r="D19" s="125"/>
      <c r="E19" s="125" t="s">
        <v>115</v>
      </c>
      <c r="F19" s="14">
        <v>42804</v>
      </c>
      <c r="G19" s="7">
        <f t="shared" si="3"/>
        <v>9.81</v>
      </c>
    </row>
    <row r="20" spans="1:11">
      <c r="A20" s="125" t="s">
        <v>179</v>
      </c>
      <c r="B20" s="14">
        <v>42785</v>
      </c>
      <c r="C20" s="7">
        <f t="shared" si="2"/>
        <v>9.8699999999999992</v>
      </c>
      <c r="D20" s="125"/>
      <c r="E20" s="125" t="s">
        <v>121</v>
      </c>
      <c r="F20" s="14">
        <v>43221</v>
      </c>
      <c r="G20" s="7">
        <f t="shared" si="3"/>
        <v>8.67</v>
      </c>
    </row>
    <row r="21" spans="1:11">
      <c r="A21" s="125" t="s">
        <v>109</v>
      </c>
      <c r="B21" s="14">
        <v>42826</v>
      </c>
      <c r="C21" s="7">
        <f t="shared" si="2"/>
        <v>9.75</v>
      </c>
      <c r="D21" s="125"/>
      <c r="E21" s="125" t="s">
        <v>134</v>
      </c>
      <c r="F21" s="14">
        <v>43160</v>
      </c>
      <c r="G21" s="7">
        <f t="shared" si="3"/>
        <v>8.83</v>
      </c>
    </row>
    <row r="22" spans="1:11">
      <c r="A22" s="125" t="s">
        <v>125</v>
      </c>
      <c r="B22" s="14">
        <v>43202</v>
      </c>
      <c r="C22" s="7">
        <f t="shared" si="2"/>
        <v>8.7200000000000006</v>
      </c>
      <c r="D22" s="125"/>
      <c r="E22" s="125" t="s">
        <v>123</v>
      </c>
      <c r="F22" s="14">
        <v>43079</v>
      </c>
      <c r="G22" s="7">
        <f t="shared" si="3"/>
        <v>9.06</v>
      </c>
    </row>
    <row r="23" spans="1:11">
      <c r="A23" s="125" t="s">
        <v>105</v>
      </c>
      <c r="B23" s="14">
        <v>42756</v>
      </c>
      <c r="C23" s="7">
        <f t="shared" si="2"/>
        <v>9.94</v>
      </c>
      <c r="D23" s="125"/>
      <c r="E23" s="125" t="s">
        <v>110</v>
      </c>
      <c r="F23" s="14">
        <v>42941</v>
      </c>
      <c r="G23" s="7">
        <f t="shared" si="3"/>
        <v>9.43</v>
      </c>
    </row>
    <row r="24" spans="1:11">
      <c r="A24" s="125" t="s">
        <v>114</v>
      </c>
      <c r="B24" s="14">
        <v>43078</v>
      </c>
      <c r="C24" s="7">
        <f t="shared" si="2"/>
        <v>9.06</v>
      </c>
      <c r="D24" s="125"/>
      <c r="E24" s="125" t="s">
        <v>126</v>
      </c>
      <c r="F24" s="14">
        <v>43394</v>
      </c>
      <c r="G24" s="7">
        <f t="shared" si="3"/>
        <v>8.19</v>
      </c>
    </row>
    <row r="25" spans="1:11">
      <c r="A25" s="125" t="s">
        <v>127</v>
      </c>
      <c r="B25" s="14">
        <v>42824</v>
      </c>
      <c r="C25" s="7">
        <f t="shared" si="2"/>
        <v>9.75</v>
      </c>
      <c r="D25" s="125"/>
      <c r="E25" s="125" t="s">
        <v>92</v>
      </c>
      <c r="F25" s="14">
        <v>42899</v>
      </c>
      <c r="G25" s="7">
        <f t="shared" si="3"/>
        <v>9.5500000000000007</v>
      </c>
    </row>
    <row r="26" spans="1:11">
      <c r="A26" s="125" t="s">
        <v>116</v>
      </c>
      <c r="B26" s="14">
        <v>42963</v>
      </c>
      <c r="C26" s="7">
        <f t="shared" si="2"/>
        <v>9.3800000000000008</v>
      </c>
      <c r="D26" s="125"/>
      <c r="E26" s="125" t="s">
        <v>117</v>
      </c>
      <c r="F26" s="14">
        <v>42824</v>
      </c>
      <c r="G26" s="7">
        <f t="shared" si="3"/>
        <v>9.75</v>
      </c>
    </row>
    <row r="27" spans="1:11">
      <c r="A27" s="125" t="s">
        <v>122</v>
      </c>
      <c r="B27" s="14">
        <v>42794</v>
      </c>
      <c r="C27" s="7">
        <f t="shared" si="2"/>
        <v>9.84</v>
      </c>
      <c r="D27" s="125"/>
      <c r="E27" s="125" t="s">
        <v>106</v>
      </c>
      <c r="F27" s="14">
        <v>42873</v>
      </c>
      <c r="G27" s="7">
        <f t="shared" si="3"/>
        <v>9.6199999999999992</v>
      </c>
    </row>
    <row r="28" spans="1:11">
      <c r="A28" s="125" t="s">
        <v>118</v>
      </c>
      <c r="B28" s="14">
        <v>42925</v>
      </c>
      <c r="C28" s="7">
        <f t="shared" si="2"/>
        <v>9.48</v>
      </c>
      <c r="D28" s="125"/>
      <c r="E28" s="125" t="s">
        <v>108</v>
      </c>
      <c r="F28" s="14">
        <v>42873</v>
      </c>
      <c r="G28" s="7">
        <f t="shared" si="3"/>
        <v>9.6199999999999992</v>
      </c>
    </row>
    <row r="29" spans="1:11">
      <c r="A29" s="125" t="s">
        <v>129</v>
      </c>
      <c r="B29" s="14">
        <v>42966</v>
      </c>
      <c r="C29" s="7">
        <f t="shared" si="2"/>
        <v>9.3699999999999992</v>
      </c>
      <c r="D29" s="125"/>
      <c r="E29" s="125" t="s">
        <v>119</v>
      </c>
      <c r="F29" s="14">
        <v>42937</v>
      </c>
      <c r="G29" s="7">
        <f t="shared" si="3"/>
        <v>9.44</v>
      </c>
    </row>
    <row r="30" spans="1:11">
      <c r="A30" s="125" t="s">
        <v>111</v>
      </c>
      <c r="B30" s="14">
        <v>42797</v>
      </c>
      <c r="C30" s="7">
        <f t="shared" si="2"/>
        <v>9.83</v>
      </c>
      <c r="D30" s="125"/>
      <c r="E30" s="125" t="s">
        <v>128</v>
      </c>
      <c r="F30" s="14">
        <v>43006</v>
      </c>
      <c r="G30" s="7">
        <f t="shared" si="3"/>
        <v>9.26</v>
      </c>
    </row>
    <row r="31" spans="1:11">
      <c r="A31" s="125" t="s">
        <v>124</v>
      </c>
      <c r="B31" s="14">
        <v>42941</v>
      </c>
      <c r="C31" s="7">
        <f t="shared" si="2"/>
        <v>9.43</v>
      </c>
      <c r="D31" s="125"/>
      <c r="E31" s="125" t="s">
        <v>180</v>
      </c>
      <c r="F31" s="14">
        <v>43410</v>
      </c>
      <c r="G31" s="7">
        <f t="shared" si="3"/>
        <v>8.15</v>
      </c>
      <c r="H31" s="7"/>
      <c r="I31" s="7"/>
      <c r="J31" s="125"/>
      <c r="K31" s="125"/>
    </row>
    <row r="32" spans="1:11">
      <c r="A32" s="125" t="s">
        <v>130</v>
      </c>
      <c r="B32" s="14">
        <v>43184</v>
      </c>
      <c r="C32" s="7">
        <f t="shared" si="2"/>
        <v>8.77</v>
      </c>
      <c r="D32" s="125"/>
      <c r="E32" s="125" t="s">
        <v>112</v>
      </c>
      <c r="F32" s="14">
        <v>42844</v>
      </c>
      <c r="G32" s="7">
        <f t="shared" si="3"/>
        <v>9.6999999999999993</v>
      </c>
      <c r="H32" s="7"/>
      <c r="I32" s="7"/>
      <c r="J32" s="125"/>
      <c r="K32" s="125"/>
    </row>
    <row r="33" spans="1:11">
      <c r="A33" s="125"/>
      <c r="B33" s="125"/>
      <c r="C33" s="125"/>
      <c r="D33" s="125"/>
      <c r="E33" s="125" t="s">
        <v>113</v>
      </c>
      <c r="F33" s="14">
        <v>42844</v>
      </c>
      <c r="G33" s="7">
        <f t="shared" si="3"/>
        <v>9.6999999999999993</v>
      </c>
      <c r="H33" s="7"/>
      <c r="I33" s="7"/>
      <c r="J33" s="125"/>
      <c r="K33" s="125"/>
    </row>
    <row r="34" spans="1:11">
      <c r="A34" s="125"/>
      <c r="B34" s="125"/>
      <c r="C34" s="125"/>
      <c r="D34" s="125"/>
      <c r="E34" s="125"/>
      <c r="F34" s="14"/>
      <c r="G34" s="7"/>
      <c r="H34" s="7"/>
      <c r="I34" s="7"/>
      <c r="J34" s="125"/>
      <c r="K34" s="125"/>
    </row>
    <row r="35" spans="1:11" s="125" customFormat="1"/>
    <row r="36" spans="1:11">
      <c r="A36" s="48"/>
    </row>
    <row r="37" spans="1:11">
      <c r="A37" s="49" t="s">
        <v>176</v>
      </c>
      <c r="B37" s="1"/>
      <c r="C37" s="1"/>
      <c r="D37" s="1"/>
      <c r="E37" s="1"/>
      <c r="F37" s="1"/>
      <c r="G37" s="1"/>
      <c r="H37" s="1"/>
      <c r="I37" s="1"/>
      <c r="J37" s="15"/>
    </row>
    <row r="38" spans="1:11">
      <c r="A38" s="16" t="s">
        <v>103</v>
      </c>
      <c r="B38" s="14">
        <v>42145</v>
      </c>
      <c r="C38" s="7">
        <f t="shared" ref="C38:C75" si="4">ROUND(YEARFRAC(B38, DATE(2026, 12, 31)), 2)</f>
        <v>11.61</v>
      </c>
      <c r="D38" s="125"/>
      <c r="E38" s="125" t="s">
        <v>66</v>
      </c>
      <c r="F38" s="14">
        <v>42289</v>
      </c>
      <c r="G38" s="7">
        <f t="shared" ref="G38:G75" si="5">ROUND(YEARFRAC(F38, DATE(2026, 12, 31)), 2)</f>
        <v>11.22</v>
      </c>
      <c r="H38" s="7"/>
      <c r="I38" s="7" t="s">
        <v>185</v>
      </c>
      <c r="J38" s="13">
        <f>ROUND(AVERAGE(C38:C43, G38:G43), 2)</f>
        <v>10.63</v>
      </c>
    </row>
    <row r="39" spans="1:11">
      <c r="A39" s="16" t="s">
        <v>98</v>
      </c>
      <c r="B39" s="14">
        <v>42495</v>
      </c>
      <c r="C39" s="7">
        <f t="shared" si="4"/>
        <v>10.66</v>
      </c>
      <c r="D39" s="125"/>
      <c r="E39" s="125" t="s">
        <v>99</v>
      </c>
      <c r="F39" s="14">
        <v>42444</v>
      </c>
      <c r="G39" s="7">
        <f t="shared" si="5"/>
        <v>10.79</v>
      </c>
      <c r="H39" s="7"/>
      <c r="I39" s="7"/>
      <c r="J39" s="13"/>
    </row>
    <row r="40" spans="1:11">
      <c r="A40" s="16" t="s">
        <v>100</v>
      </c>
      <c r="B40" s="14">
        <v>42574</v>
      </c>
      <c r="C40" s="7">
        <f t="shared" si="4"/>
        <v>10.44</v>
      </c>
      <c r="D40" s="125"/>
      <c r="E40" s="125" t="s">
        <v>94</v>
      </c>
      <c r="F40" s="14">
        <v>42646</v>
      </c>
      <c r="G40" s="7">
        <f t="shared" si="5"/>
        <v>10.24</v>
      </c>
      <c r="H40" s="7"/>
      <c r="I40" s="7"/>
      <c r="J40" s="13"/>
    </row>
    <row r="41" spans="1:11">
      <c r="A41" s="16" t="s">
        <v>102</v>
      </c>
      <c r="B41" s="14">
        <v>42534</v>
      </c>
      <c r="C41" s="7">
        <f t="shared" si="4"/>
        <v>10.55</v>
      </c>
      <c r="D41" s="125"/>
      <c r="E41" s="125" t="s">
        <v>96</v>
      </c>
      <c r="F41" s="14">
        <v>42603</v>
      </c>
      <c r="G41" s="7">
        <f t="shared" si="5"/>
        <v>10.36</v>
      </c>
      <c r="H41" s="7"/>
      <c r="I41" s="7"/>
      <c r="J41" s="13"/>
    </row>
    <row r="42" spans="1:11">
      <c r="A42" s="16" t="s">
        <v>107</v>
      </c>
      <c r="B42" s="14">
        <v>42608</v>
      </c>
      <c r="C42" s="7">
        <f t="shared" si="4"/>
        <v>10.35</v>
      </c>
      <c r="D42" s="125"/>
      <c r="E42" s="125"/>
      <c r="F42" s="125"/>
      <c r="G42" s="7"/>
      <c r="H42" s="7"/>
      <c r="I42" s="7"/>
      <c r="J42" s="13"/>
    </row>
    <row r="43" spans="1:11">
      <c r="A43" s="11" t="s">
        <v>357</v>
      </c>
      <c r="B43" s="9">
        <v>42717</v>
      </c>
      <c r="C43" s="3">
        <f t="shared" si="4"/>
        <v>10.050000000000001</v>
      </c>
      <c r="D43" s="4"/>
      <c r="E43" s="4"/>
      <c r="F43" s="4"/>
      <c r="G43" s="3"/>
      <c r="H43" s="3"/>
      <c r="I43" s="3"/>
      <c r="J43" s="10"/>
    </row>
    <row r="44" spans="1:11">
      <c r="A44" s="17"/>
      <c r="C44" s="12"/>
      <c r="G44" s="12"/>
      <c r="H44" s="12"/>
      <c r="I44" s="12"/>
    </row>
    <row r="45" spans="1:11">
      <c r="A45" s="49" t="s">
        <v>177</v>
      </c>
      <c r="B45" s="1"/>
      <c r="C45" s="5"/>
      <c r="D45" s="1"/>
      <c r="E45" s="1"/>
      <c r="F45" s="1"/>
      <c r="G45" s="5"/>
      <c r="H45" s="5"/>
      <c r="I45" s="5"/>
      <c r="J45" s="15"/>
    </row>
    <row r="46" spans="1:11">
      <c r="A46" s="16" t="s">
        <v>83</v>
      </c>
      <c r="B46" s="14">
        <v>42354</v>
      </c>
      <c r="C46" s="7">
        <f t="shared" si="4"/>
        <v>11.04</v>
      </c>
      <c r="D46" s="125"/>
      <c r="E46" s="125" t="s">
        <v>84</v>
      </c>
      <c r="F46" s="14">
        <v>42367</v>
      </c>
      <c r="G46" s="7">
        <f t="shared" si="5"/>
        <v>11.01</v>
      </c>
      <c r="H46" s="7"/>
      <c r="I46" s="7" t="s">
        <v>185</v>
      </c>
      <c r="J46" s="13">
        <f>ROUND(AVERAGE(C46:C51, G46:G51), 2)</f>
        <v>11.07</v>
      </c>
    </row>
    <row r="47" spans="1:11">
      <c r="A47" s="16" t="s">
        <v>78</v>
      </c>
      <c r="B47" s="14">
        <v>42234</v>
      </c>
      <c r="C47" s="7">
        <f t="shared" si="4"/>
        <v>11.37</v>
      </c>
      <c r="D47" s="125"/>
      <c r="E47" s="125" t="s">
        <v>145</v>
      </c>
      <c r="F47" s="14">
        <v>42606</v>
      </c>
      <c r="G47" s="7">
        <f t="shared" si="5"/>
        <v>10.35</v>
      </c>
      <c r="H47" s="7"/>
      <c r="I47" s="7"/>
      <c r="J47" s="13"/>
    </row>
    <row r="48" spans="1:11">
      <c r="A48" s="16" t="s">
        <v>144</v>
      </c>
      <c r="B48" s="14">
        <v>42496</v>
      </c>
      <c r="C48" s="7">
        <f t="shared" si="4"/>
        <v>10.65</v>
      </c>
      <c r="D48" s="125"/>
      <c r="E48" s="125" t="s">
        <v>86</v>
      </c>
      <c r="F48" s="14">
        <v>42140</v>
      </c>
      <c r="G48" s="7">
        <f t="shared" si="5"/>
        <v>11.63</v>
      </c>
      <c r="H48" s="7"/>
      <c r="I48" s="7"/>
      <c r="J48" s="13"/>
    </row>
    <row r="49" spans="1:10">
      <c r="A49" s="16" t="s">
        <v>85</v>
      </c>
      <c r="B49" s="14">
        <v>42158</v>
      </c>
      <c r="C49" s="7">
        <f t="shared" si="4"/>
        <v>11.58</v>
      </c>
      <c r="D49" s="125"/>
      <c r="E49" s="125" t="s">
        <v>146</v>
      </c>
      <c r="F49" s="14">
        <v>42236</v>
      </c>
      <c r="G49" s="7">
        <f t="shared" si="5"/>
        <v>11.36</v>
      </c>
      <c r="H49" s="7"/>
      <c r="I49" s="7"/>
      <c r="J49" s="13"/>
    </row>
    <row r="50" spans="1:10">
      <c r="A50" s="16"/>
      <c r="B50" s="125"/>
      <c r="C50" s="7"/>
      <c r="D50" s="125"/>
      <c r="E50" s="125" t="s">
        <v>104</v>
      </c>
      <c r="F50" s="14">
        <v>42496</v>
      </c>
      <c r="G50" s="7">
        <f t="shared" si="5"/>
        <v>10.65</v>
      </c>
      <c r="H50" s="7"/>
      <c r="I50" s="7"/>
      <c r="J50" s="13"/>
    </row>
    <row r="51" spans="1:10">
      <c r="A51" s="11"/>
      <c r="B51" s="4"/>
      <c r="C51" s="3"/>
      <c r="D51" s="4"/>
      <c r="E51" s="4"/>
      <c r="F51" s="9"/>
      <c r="G51" s="3"/>
      <c r="H51" s="3"/>
      <c r="I51" s="3"/>
      <c r="J51" s="10"/>
    </row>
    <row r="52" spans="1:10">
      <c r="C52" s="12"/>
      <c r="G52" s="12"/>
      <c r="H52" s="12"/>
      <c r="I52" s="12"/>
    </row>
    <row r="53" spans="1:10">
      <c r="A53" s="49" t="s">
        <v>181</v>
      </c>
      <c r="B53" s="1"/>
      <c r="C53" s="5"/>
      <c r="D53" s="1"/>
      <c r="E53" s="1"/>
      <c r="F53" s="1"/>
      <c r="G53" s="5"/>
      <c r="H53" s="5"/>
      <c r="I53" s="5"/>
      <c r="J53" s="15"/>
    </row>
    <row r="54" spans="1:10">
      <c r="A54" s="16" t="s">
        <v>53</v>
      </c>
      <c r="B54" s="14">
        <v>42059</v>
      </c>
      <c r="C54" s="7">
        <f t="shared" si="4"/>
        <v>11.85</v>
      </c>
      <c r="D54" s="125"/>
      <c r="E54" s="126" t="s">
        <v>356</v>
      </c>
      <c r="H54" s="7"/>
      <c r="I54" s="7" t="s">
        <v>185</v>
      </c>
      <c r="J54" s="13">
        <f>ROUND(AVERAGE(C54:C60, G54:G60), 2)</f>
        <v>11.13</v>
      </c>
    </row>
    <row r="55" spans="1:10">
      <c r="A55" s="16" t="s">
        <v>93</v>
      </c>
      <c r="B55" s="14">
        <v>42479</v>
      </c>
      <c r="C55" s="7">
        <f t="shared" si="4"/>
        <v>10.7</v>
      </c>
      <c r="D55" s="125"/>
      <c r="E55" s="125" t="s">
        <v>101</v>
      </c>
      <c r="F55" s="14">
        <v>42590</v>
      </c>
      <c r="G55" s="7">
        <f>ROUND(YEARFRAC(F55, DATE(2026, 12, 31)), 2)</f>
        <v>10.4</v>
      </c>
      <c r="H55" s="7"/>
      <c r="I55" s="7"/>
      <c r="J55" s="13"/>
    </row>
    <row r="56" spans="1:10">
      <c r="A56" s="16" t="s">
        <v>95</v>
      </c>
      <c r="B56" s="14">
        <v>42374</v>
      </c>
      <c r="C56" s="7">
        <f t="shared" si="4"/>
        <v>10.99</v>
      </c>
      <c r="D56" s="125"/>
      <c r="E56" s="125" t="s">
        <v>87</v>
      </c>
      <c r="F56" s="14">
        <v>42622</v>
      </c>
      <c r="G56" s="7">
        <f>ROUND(YEARFRAC(F56, DATE(2026, 12, 31)), 2)</f>
        <v>10.31</v>
      </c>
      <c r="H56" s="7"/>
      <c r="I56" s="7"/>
      <c r="J56" s="13"/>
    </row>
    <row r="57" spans="1:10">
      <c r="A57" s="16" t="s">
        <v>58</v>
      </c>
      <c r="B57" s="14">
        <v>42083</v>
      </c>
      <c r="C57" s="7">
        <f t="shared" si="4"/>
        <v>11.78</v>
      </c>
      <c r="D57" s="125"/>
      <c r="E57" s="125"/>
      <c r="F57" s="125"/>
      <c r="G57" s="7"/>
      <c r="H57" s="7"/>
      <c r="I57" s="7"/>
      <c r="J57" s="13"/>
    </row>
    <row r="58" spans="1:10">
      <c r="A58" s="16" t="s">
        <v>61</v>
      </c>
      <c r="B58" s="14">
        <v>42244</v>
      </c>
      <c r="C58" s="7">
        <f t="shared" si="4"/>
        <v>11.34</v>
      </c>
      <c r="D58" s="125"/>
      <c r="E58" s="66"/>
      <c r="F58" s="125"/>
      <c r="G58" s="7"/>
      <c r="H58" s="7"/>
      <c r="I58" s="7"/>
      <c r="J58" s="13"/>
    </row>
    <row r="59" spans="1:10">
      <c r="A59" s="16" t="s">
        <v>97</v>
      </c>
      <c r="B59" s="14">
        <v>42405</v>
      </c>
      <c r="C59" s="7">
        <f t="shared" si="4"/>
        <v>10.91</v>
      </c>
      <c r="D59" s="125"/>
      <c r="E59" s="125"/>
      <c r="F59" s="125"/>
      <c r="G59" s="7"/>
      <c r="H59" s="7"/>
      <c r="I59" s="7"/>
      <c r="J59" s="13"/>
    </row>
    <row r="60" spans="1:10">
      <c r="A60" s="11" t="s">
        <v>62</v>
      </c>
      <c r="B60" s="9">
        <v>42030</v>
      </c>
      <c r="C60" s="3">
        <f t="shared" si="4"/>
        <v>11.93</v>
      </c>
      <c r="D60" s="4"/>
      <c r="E60" s="4"/>
      <c r="F60" s="4"/>
      <c r="G60" s="3"/>
      <c r="H60" s="3"/>
      <c r="I60" s="3"/>
      <c r="J60" s="10"/>
    </row>
    <row r="61" spans="1:10">
      <c r="C61" s="12"/>
      <c r="G61" s="12"/>
      <c r="H61" s="12"/>
      <c r="I61" s="12"/>
    </row>
    <row r="62" spans="1:10">
      <c r="A62" s="49" t="s">
        <v>182</v>
      </c>
      <c r="B62" s="1"/>
      <c r="C62" s="5"/>
      <c r="D62" s="1"/>
      <c r="E62" s="1"/>
      <c r="F62" s="1"/>
      <c r="G62" s="5"/>
      <c r="H62" s="5"/>
      <c r="I62" s="5"/>
      <c r="J62" s="15"/>
    </row>
    <row r="63" spans="1:10">
      <c r="A63" s="16" t="s">
        <v>74</v>
      </c>
      <c r="B63" s="14">
        <v>42133</v>
      </c>
      <c r="C63" s="7">
        <f t="shared" si="4"/>
        <v>11.64</v>
      </c>
      <c r="D63" s="125"/>
      <c r="E63" s="125" t="s">
        <v>75</v>
      </c>
      <c r="F63" s="14">
        <v>42486</v>
      </c>
      <c r="G63" s="7">
        <f t="shared" si="5"/>
        <v>10.68</v>
      </c>
      <c r="H63" s="7"/>
      <c r="I63" s="7" t="s">
        <v>185</v>
      </c>
      <c r="J63" s="13">
        <f>ROUND(AVERAGE(C63:C68, G63:G68), 2)</f>
        <v>11.2</v>
      </c>
    </row>
    <row r="64" spans="1:10">
      <c r="A64" s="16" t="s">
        <v>76</v>
      </c>
      <c r="B64" s="14">
        <v>42361</v>
      </c>
      <c r="C64" s="7">
        <f t="shared" si="4"/>
        <v>11.02</v>
      </c>
      <c r="D64" s="125"/>
      <c r="E64" s="125" t="s">
        <v>42</v>
      </c>
      <c r="F64" s="14">
        <v>42052</v>
      </c>
      <c r="G64" s="7">
        <f t="shared" si="5"/>
        <v>11.87</v>
      </c>
      <c r="H64" s="7"/>
      <c r="I64" s="7"/>
      <c r="J64" s="13"/>
    </row>
    <row r="65" spans="1:10">
      <c r="A65" s="16" t="s">
        <v>80</v>
      </c>
      <c r="B65" s="14">
        <v>42493</v>
      </c>
      <c r="C65" s="7">
        <f t="shared" si="4"/>
        <v>10.66</v>
      </c>
      <c r="D65" s="125"/>
      <c r="E65" s="125" t="s">
        <v>64</v>
      </c>
      <c r="F65" s="14">
        <v>42215</v>
      </c>
      <c r="G65" s="7">
        <f t="shared" si="5"/>
        <v>11.42</v>
      </c>
      <c r="H65" s="7"/>
      <c r="I65" s="7"/>
      <c r="J65" s="13"/>
    </row>
    <row r="66" spans="1:10">
      <c r="A66" s="16" t="s">
        <v>45</v>
      </c>
      <c r="B66" s="14">
        <v>42023</v>
      </c>
      <c r="C66" s="7">
        <f t="shared" si="4"/>
        <v>11.95</v>
      </c>
      <c r="D66" s="125"/>
      <c r="E66" s="125" t="s">
        <v>79</v>
      </c>
      <c r="F66" s="14">
        <v>42569</v>
      </c>
      <c r="G66" s="7">
        <f t="shared" si="5"/>
        <v>10.45</v>
      </c>
      <c r="H66" s="7"/>
      <c r="I66" s="7"/>
      <c r="J66" s="13"/>
    </row>
    <row r="67" spans="1:10">
      <c r="A67" s="16"/>
      <c r="B67" s="125"/>
      <c r="C67" s="7"/>
      <c r="D67" s="125"/>
      <c r="E67" s="125" t="s">
        <v>48</v>
      </c>
      <c r="F67" s="14">
        <v>42314</v>
      </c>
      <c r="G67" s="7">
        <f t="shared" si="5"/>
        <v>11.15</v>
      </c>
      <c r="H67" s="7"/>
      <c r="I67" s="7"/>
      <c r="J67" s="13"/>
    </row>
    <row r="68" spans="1:10">
      <c r="A68" s="11"/>
      <c r="B68" s="4"/>
      <c r="C68" s="3"/>
      <c r="D68" s="4"/>
      <c r="E68" s="4"/>
      <c r="F68" s="9"/>
      <c r="G68" s="3"/>
      <c r="H68" s="3"/>
      <c r="I68" s="3"/>
      <c r="J68" s="10"/>
    </row>
    <row r="69" spans="1:10">
      <c r="C69" s="12"/>
      <c r="G69" s="12"/>
      <c r="H69" s="12"/>
      <c r="I69" s="12"/>
    </row>
    <row r="70" spans="1:10">
      <c r="A70" s="49" t="s">
        <v>183</v>
      </c>
      <c r="B70" s="1"/>
      <c r="C70" s="5"/>
      <c r="D70" s="1"/>
      <c r="E70" s="1"/>
      <c r="F70" s="1"/>
      <c r="G70" s="5"/>
      <c r="H70" s="5"/>
      <c r="I70" s="5"/>
      <c r="J70" s="15"/>
    </row>
    <row r="71" spans="1:10">
      <c r="A71" s="16" t="s">
        <v>73</v>
      </c>
      <c r="B71" s="14">
        <v>42338</v>
      </c>
      <c r="C71" s="7">
        <f t="shared" si="4"/>
        <v>11.08</v>
      </c>
      <c r="D71" s="125"/>
      <c r="E71" s="125" t="s">
        <v>89</v>
      </c>
      <c r="F71" s="14">
        <v>42386</v>
      </c>
      <c r="G71" s="7">
        <f t="shared" si="5"/>
        <v>10.96</v>
      </c>
      <c r="H71" s="7"/>
      <c r="I71" s="7" t="s">
        <v>185</v>
      </c>
      <c r="J71" s="13">
        <f>ROUND(AVERAGE(C71:C76, G71:G76), 2)</f>
        <v>10.99</v>
      </c>
    </row>
    <row r="72" spans="1:10">
      <c r="A72" s="16" t="s">
        <v>142</v>
      </c>
      <c r="B72" s="14">
        <v>42496</v>
      </c>
      <c r="C72" s="7">
        <f t="shared" si="4"/>
        <v>10.65</v>
      </c>
      <c r="D72" s="125"/>
      <c r="E72" s="125" t="s">
        <v>143</v>
      </c>
      <c r="F72" s="14">
        <v>42470</v>
      </c>
      <c r="G72" s="7">
        <f t="shared" si="5"/>
        <v>10.73</v>
      </c>
      <c r="H72" s="7"/>
      <c r="I72" s="7"/>
      <c r="J72" s="13"/>
    </row>
    <row r="73" spans="1:10">
      <c r="A73" s="16" t="s">
        <v>88</v>
      </c>
      <c r="B73" s="14">
        <v>42437</v>
      </c>
      <c r="C73" s="7">
        <f t="shared" si="4"/>
        <v>10.81</v>
      </c>
      <c r="D73" s="125"/>
      <c r="E73" s="125" t="s">
        <v>91</v>
      </c>
      <c r="F73" s="14">
        <v>42566</v>
      </c>
      <c r="G73" s="7">
        <f t="shared" si="5"/>
        <v>10.46</v>
      </c>
      <c r="H73" s="7"/>
      <c r="I73" s="7"/>
      <c r="J73" s="13"/>
    </row>
    <row r="74" spans="1:10">
      <c r="A74" s="16" t="s">
        <v>90</v>
      </c>
      <c r="B74" s="14">
        <v>42607</v>
      </c>
      <c r="C74" s="7">
        <f t="shared" si="4"/>
        <v>10.35</v>
      </c>
      <c r="D74" s="125"/>
      <c r="E74" s="125" t="s">
        <v>77</v>
      </c>
      <c r="F74" s="14">
        <v>42115</v>
      </c>
      <c r="G74" s="7">
        <f t="shared" si="5"/>
        <v>11.69</v>
      </c>
      <c r="H74" s="7"/>
      <c r="I74" s="7"/>
      <c r="J74" s="13"/>
    </row>
    <row r="75" spans="1:10">
      <c r="A75" s="16" t="s">
        <v>82</v>
      </c>
      <c r="B75" s="14">
        <v>42013</v>
      </c>
      <c r="C75" s="7">
        <f t="shared" si="4"/>
        <v>11.98</v>
      </c>
      <c r="D75" s="125"/>
      <c r="E75" s="125" t="s">
        <v>81</v>
      </c>
      <c r="F75" s="14">
        <v>42316</v>
      </c>
      <c r="G75" s="7">
        <f t="shared" si="5"/>
        <v>11.15</v>
      </c>
      <c r="H75" s="7"/>
      <c r="I75" s="7"/>
      <c r="J75" s="13"/>
    </row>
    <row r="76" spans="1:10">
      <c r="A76" s="11"/>
      <c r="B76" s="4"/>
      <c r="C76" s="4"/>
      <c r="D76" s="4"/>
      <c r="E76" s="4"/>
      <c r="F76" s="4"/>
      <c r="G76" s="4"/>
      <c r="H76" s="4"/>
      <c r="I76" s="4"/>
      <c r="J76" s="10"/>
    </row>
    <row r="77" spans="1:10">
      <c r="A77" s="4"/>
      <c r="B77" s="4"/>
      <c r="C77" s="4"/>
      <c r="D77" s="4"/>
      <c r="E77" s="4"/>
      <c r="F77" s="4"/>
      <c r="G77" s="4"/>
      <c r="H77" s="125"/>
      <c r="I77" s="125"/>
    </row>
    <row r="78" spans="1:10">
      <c r="A78" s="6"/>
    </row>
    <row r="79" spans="1:10">
      <c r="A79" s="49" t="s">
        <v>176</v>
      </c>
      <c r="B79" s="1"/>
      <c r="C79" s="1"/>
      <c r="D79" s="1"/>
      <c r="E79" s="1"/>
      <c r="F79" s="1"/>
      <c r="G79" s="1"/>
      <c r="H79" s="1"/>
      <c r="I79" s="1"/>
      <c r="J79" s="15"/>
    </row>
    <row r="80" spans="1:10">
      <c r="A80" s="16" t="s">
        <v>43</v>
      </c>
      <c r="B80" s="14">
        <v>41826</v>
      </c>
      <c r="C80" s="7">
        <f t="shared" ref="C80:C105" si="6">ROUND(YEARFRAC(B80, DATE(2026, 12, 31)), 2)</f>
        <v>12.49</v>
      </c>
      <c r="D80" s="125"/>
      <c r="E80" s="125" t="s">
        <v>31</v>
      </c>
      <c r="F80" s="14">
        <v>41638</v>
      </c>
      <c r="G80" s="7">
        <f t="shared" ref="G80:G83" si="7">ROUND(YEARFRAC(F80, DATE(2026, 12, 31)), 2)</f>
        <v>13</v>
      </c>
      <c r="H80" s="125"/>
      <c r="I80" s="7" t="s">
        <v>185</v>
      </c>
      <c r="J80" s="13">
        <f>ROUND(AVERAGE(C80:C85, G80:G85), 2)</f>
        <v>12.59</v>
      </c>
    </row>
    <row r="81" spans="1:10">
      <c r="A81" s="16" t="s">
        <v>47</v>
      </c>
      <c r="B81" s="14">
        <v>41926</v>
      </c>
      <c r="C81" s="7">
        <f t="shared" si="6"/>
        <v>12.21</v>
      </c>
      <c r="D81" s="125"/>
      <c r="E81" s="125" t="s">
        <v>44</v>
      </c>
      <c r="F81" s="14">
        <v>41998</v>
      </c>
      <c r="G81" s="7">
        <f t="shared" si="7"/>
        <v>12.02</v>
      </c>
      <c r="H81" s="125"/>
      <c r="I81" s="125"/>
      <c r="J81" s="13"/>
    </row>
    <row r="82" spans="1:10">
      <c r="A82" s="16" t="s">
        <v>36</v>
      </c>
      <c r="B82" s="14">
        <v>41654</v>
      </c>
      <c r="C82" s="7">
        <f t="shared" si="6"/>
        <v>12.96</v>
      </c>
      <c r="D82" s="125"/>
      <c r="E82" s="125" t="s">
        <v>37</v>
      </c>
      <c r="F82" s="14">
        <v>41893</v>
      </c>
      <c r="G82" s="7">
        <f t="shared" si="7"/>
        <v>12.31</v>
      </c>
      <c r="H82" s="125"/>
      <c r="I82" s="125"/>
      <c r="J82" s="13"/>
    </row>
    <row r="83" spans="1:10">
      <c r="A83" s="16" t="s">
        <v>39</v>
      </c>
      <c r="B83" s="14">
        <v>41647</v>
      </c>
      <c r="C83" s="7">
        <f t="shared" si="6"/>
        <v>12.98</v>
      </c>
      <c r="D83" s="125"/>
      <c r="E83" s="125" t="s">
        <v>46</v>
      </c>
      <c r="F83" s="14">
        <v>41809</v>
      </c>
      <c r="G83" s="7">
        <f t="shared" si="7"/>
        <v>12.53</v>
      </c>
      <c r="H83" s="125"/>
      <c r="I83" s="125"/>
      <c r="J83" s="13"/>
    </row>
    <row r="84" spans="1:10">
      <c r="A84" s="16" t="s">
        <v>51</v>
      </c>
      <c r="B84" s="14">
        <v>41819</v>
      </c>
      <c r="C84" s="7">
        <f t="shared" si="6"/>
        <v>12.51</v>
      </c>
      <c r="D84" s="125"/>
      <c r="E84" s="125"/>
      <c r="F84" s="125"/>
      <c r="G84" s="125"/>
      <c r="H84" s="125"/>
      <c r="I84" s="125"/>
      <c r="J84" s="13"/>
    </row>
    <row r="85" spans="1:10">
      <c r="A85" s="11" t="s">
        <v>40</v>
      </c>
      <c r="B85" s="9">
        <v>41679</v>
      </c>
      <c r="C85" s="3">
        <f t="shared" si="6"/>
        <v>12.89</v>
      </c>
      <c r="D85" s="4"/>
      <c r="E85" s="4"/>
      <c r="F85" s="4"/>
      <c r="G85" s="4"/>
      <c r="H85" s="4"/>
      <c r="I85" s="4"/>
      <c r="J85" s="10"/>
    </row>
    <row r="86" spans="1:10">
      <c r="C86" s="12"/>
    </row>
    <row r="87" spans="1:10">
      <c r="A87" s="49" t="s">
        <v>177</v>
      </c>
      <c r="B87" s="1"/>
      <c r="C87" s="5"/>
      <c r="D87" s="1"/>
      <c r="E87" s="1"/>
      <c r="F87" s="1"/>
      <c r="G87" s="1"/>
      <c r="H87" s="1"/>
      <c r="I87" s="1"/>
      <c r="J87" s="15"/>
    </row>
    <row r="88" spans="1:10">
      <c r="A88" s="16" t="s">
        <v>30</v>
      </c>
      <c r="B88" s="14">
        <v>41755</v>
      </c>
      <c r="C88" s="7">
        <f t="shared" si="6"/>
        <v>12.68</v>
      </c>
      <c r="D88" s="125"/>
      <c r="E88" s="125" t="s">
        <v>23</v>
      </c>
      <c r="F88" s="14">
        <v>41756</v>
      </c>
      <c r="G88" s="7">
        <f t="shared" ref="G88:G91" si="8">ROUND(YEARFRAC(F88, DATE(2026, 12, 31)), 2)</f>
        <v>12.68</v>
      </c>
      <c r="H88" s="125"/>
      <c r="I88" s="7" t="s">
        <v>185</v>
      </c>
      <c r="J88" s="13">
        <f>ROUND(AVERAGE(C88:C93, G88:G93), 2)</f>
        <v>12.77</v>
      </c>
    </row>
    <row r="89" spans="1:10">
      <c r="A89" s="16" t="s">
        <v>22</v>
      </c>
      <c r="B89" s="14">
        <v>42017</v>
      </c>
      <c r="C89" s="7">
        <f t="shared" si="6"/>
        <v>11.97</v>
      </c>
      <c r="D89" s="125"/>
      <c r="E89" s="125" t="s">
        <v>25</v>
      </c>
      <c r="F89" s="14">
        <v>41675</v>
      </c>
      <c r="G89" s="7">
        <f t="shared" si="8"/>
        <v>12.91</v>
      </c>
      <c r="H89" s="125"/>
      <c r="I89" s="125"/>
      <c r="J89" s="13"/>
    </row>
    <row r="90" spans="1:10">
      <c r="A90" s="16" t="s">
        <v>32</v>
      </c>
      <c r="B90" s="14">
        <v>41726</v>
      </c>
      <c r="C90" s="7">
        <f t="shared" si="6"/>
        <v>12.76</v>
      </c>
      <c r="D90" s="125"/>
      <c r="E90" s="125" t="s">
        <v>33</v>
      </c>
      <c r="F90" s="14">
        <v>41740</v>
      </c>
      <c r="G90" s="7">
        <f t="shared" si="8"/>
        <v>12.72</v>
      </c>
      <c r="H90" s="125"/>
      <c r="I90" s="125"/>
      <c r="J90" s="13"/>
    </row>
    <row r="91" spans="1:10">
      <c r="A91" s="16" t="s">
        <v>34</v>
      </c>
      <c r="B91" s="14">
        <v>41670</v>
      </c>
      <c r="C91" s="7">
        <f t="shared" si="6"/>
        <v>12.92</v>
      </c>
      <c r="D91" s="125"/>
      <c r="E91" s="125" t="s">
        <v>35</v>
      </c>
      <c r="F91" s="14">
        <v>41708</v>
      </c>
      <c r="G91" s="7">
        <f t="shared" si="8"/>
        <v>12.81</v>
      </c>
      <c r="H91" s="125"/>
      <c r="I91" s="125"/>
      <c r="J91" s="13"/>
    </row>
    <row r="92" spans="1:10">
      <c r="A92" s="16" t="s">
        <v>38</v>
      </c>
      <c r="B92" s="14">
        <v>41744</v>
      </c>
      <c r="C92" s="7">
        <f t="shared" si="6"/>
        <v>12.71</v>
      </c>
      <c r="D92" s="125"/>
      <c r="E92" s="125"/>
      <c r="F92" s="125"/>
      <c r="G92" s="125"/>
      <c r="H92" s="125"/>
      <c r="I92" s="125"/>
      <c r="J92" s="13"/>
    </row>
    <row r="93" spans="1:10">
      <c r="A93" s="11" t="s">
        <v>26</v>
      </c>
      <c r="B93" s="9">
        <v>41459</v>
      </c>
      <c r="C93" s="3">
        <f t="shared" si="6"/>
        <v>13.49</v>
      </c>
      <c r="D93" s="4"/>
      <c r="E93" s="4"/>
      <c r="F93" s="4"/>
      <c r="G93" s="4"/>
      <c r="H93" s="4"/>
      <c r="I93" s="4"/>
      <c r="J93" s="10"/>
    </row>
    <row r="94" spans="1:10">
      <c r="C94" s="12"/>
    </row>
    <row r="95" spans="1:10">
      <c r="A95" s="49" t="s">
        <v>181</v>
      </c>
      <c r="B95" s="1"/>
      <c r="C95" s="5"/>
      <c r="D95" s="1"/>
      <c r="E95" s="1"/>
      <c r="F95" s="1"/>
      <c r="G95" s="1"/>
      <c r="H95" s="1"/>
      <c r="I95" s="1"/>
      <c r="J95" s="15"/>
    </row>
    <row r="96" spans="1:10">
      <c r="A96" s="16" t="s">
        <v>41</v>
      </c>
      <c r="B96" s="14">
        <v>41740</v>
      </c>
      <c r="C96" s="7">
        <f t="shared" si="6"/>
        <v>12.72</v>
      </c>
      <c r="D96" s="125"/>
      <c r="E96" s="125"/>
      <c r="F96" s="125"/>
      <c r="G96" s="125"/>
      <c r="H96" s="125"/>
      <c r="I96" s="7" t="s">
        <v>185</v>
      </c>
      <c r="J96" s="13">
        <f>ROUND(AVERAGE(C96:C105, G96:G105), 2)</f>
        <v>12.09</v>
      </c>
    </row>
    <row r="97" spans="1:10">
      <c r="A97" s="16" t="s">
        <v>57</v>
      </c>
      <c r="B97" s="14">
        <v>42234</v>
      </c>
      <c r="C97" s="7">
        <f t="shared" si="6"/>
        <v>11.37</v>
      </c>
      <c r="D97" s="125"/>
      <c r="E97" s="125"/>
      <c r="F97" s="125"/>
      <c r="G97" s="125"/>
      <c r="H97" s="125"/>
      <c r="I97" s="125"/>
      <c r="J97" s="13"/>
    </row>
    <row r="98" spans="1:10">
      <c r="A98" s="16" t="s">
        <v>60</v>
      </c>
      <c r="B98" s="14">
        <v>42051</v>
      </c>
      <c r="C98" s="7">
        <f t="shared" si="6"/>
        <v>11.88</v>
      </c>
      <c r="D98" s="125"/>
      <c r="E98" s="125"/>
      <c r="F98" s="125"/>
      <c r="G98" s="125"/>
      <c r="H98" s="125"/>
      <c r="I98" s="125"/>
      <c r="J98" s="13"/>
    </row>
    <row r="99" spans="1:10">
      <c r="A99" s="16" t="s">
        <v>67</v>
      </c>
      <c r="B99" s="14">
        <v>41712</v>
      </c>
      <c r="C99" s="7">
        <f t="shared" si="6"/>
        <v>12.8</v>
      </c>
      <c r="D99" s="125"/>
      <c r="E99" s="125"/>
      <c r="F99" s="125"/>
      <c r="G99" s="125"/>
      <c r="H99" s="125"/>
      <c r="I99" s="125"/>
      <c r="J99" s="13"/>
    </row>
    <row r="100" spans="1:10">
      <c r="A100" s="16" t="s">
        <v>69</v>
      </c>
      <c r="B100" s="14">
        <v>42146</v>
      </c>
      <c r="C100" s="7">
        <f t="shared" si="6"/>
        <v>11.61</v>
      </c>
      <c r="D100" s="125"/>
      <c r="E100" s="125"/>
      <c r="F100" s="125"/>
      <c r="G100" s="125"/>
      <c r="H100" s="125"/>
      <c r="I100" s="125"/>
      <c r="J100" s="13"/>
    </row>
    <row r="101" spans="1:10">
      <c r="A101" s="16" t="s">
        <v>49</v>
      </c>
      <c r="B101" s="14">
        <v>41719</v>
      </c>
      <c r="C101" s="7">
        <f t="shared" si="6"/>
        <v>12.78</v>
      </c>
      <c r="D101" s="125"/>
      <c r="E101" s="125"/>
      <c r="F101" s="125"/>
      <c r="G101" s="125"/>
      <c r="H101" s="125"/>
      <c r="I101" s="125"/>
      <c r="J101" s="13"/>
    </row>
    <row r="102" spans="1:10">
      <c r="A102" s="16" t="s">
        <v>71</v>
      </c>
      <c r="B102" s="14">
        <v>41790</v>
      </c>
      <c r="C102" s="7">
        <f t="shared" si="6"/>
        <v>12.58</v>
      </c>
      <c r="D102" s="125"/>
      <c r="E102" s="125"/>
      <c r="F102" s="125"/>
      <c r="G102" s="125"/>
      <c r="H102" s="125"/>
      <c r="I102" s="125"/>
      <c r="J102" s="13"/>
    </row>
    <row r="103" spans="1:10">
      <c r="A103" s="16" t="s">
        <v>72</v>
      </c>
      <c r="B103" s="14">
        <v>42342</v>
      </c>
      <c r="C103" s="7">
        <f t="shared" si="6"/>
        <v>11.08</v>
      </c>
      <c r="D103" s="125"/>
      <c r="E103" s="125"/>
      <c r="F103" s="125"/>
      <c r="G103" s="125"/>
      <c r="H103" s="125"/>
      <c r="I103" s="125"/>
      <c r="J103" s="13"/>
    </row>
    <row r="104" spans="1:10">
      <c r="A104" s="16" t="s">
        <v>50</v>
      </c>
      <c r="B104" s="14">
        <v>41913</v>
      </c>
      <c r="C104" s="7">
        <f t="shared" si="6"/>
        <v>12.25</v>
      </c>
      <c r="D104" s="125"/>
      <c r="E104" s="125"/>
      <c r="F104" s="125"/>
      <c r="G104" s="125"/>
      <c r="H104" s="125"/>
      <c r="I104" s="125"/>
      <c r="J104" s="13"/>
    </row>
    <row r="105" spans="1:10">
      <c r="A105" s="11" t="s">
        <v>52</v>
      </c>
      <c r="B105" s="9">
        <v>42066</v>
      </c>
      <c r="C105" s="3">
        <f t="shared" si="6"/>
        <v>11.83</v>
      </c>
      <c r="D105" s="4"/>
      <c r="E105" s="4"/>
      <c r="F105" s="4"/>
      <c r="G105" s="4"/>
      <c r="H105" s="4"/>
      <c r="I105" s="4"/>
      <c r="J105" s="10"/>
    </row>
    <row r="106" spans="1:10">
      <c r="C106" s="12"/>
    </row>
    <row r="107" spans="1:10">
      <c r="A107" s="49" t="s">
        <v>182</v>
      </c>
      <c r="B107" s="1"/>
      <c r="C107" s="5"/>
      <c r="D107" s="1"/>
      <c r="E107" s="1"/>
      <c r="F107" s="1"/>
      <c r="G107" s="1"/>
      <c r="H107" s="1"/>
      <c r="I107" s="1"/>
      <c r="J107" s="15"/>
    </row>
    <row r="108" spans="1:10">
      <c r="A108" s="16" t="s">
        <v>63</v>
      </c>
      <c r="B108" s="14">
        <v>41924</v>
      </c>
      <c r="C108" s="7">
        <f t="shared" ref="C108:C170" si="9">ROUND(YEARFRAC(B108, DATE(2026, 12, 31)), 2)</f>
        <v>12.22</v>
      </c>
      <c r="D108" s="125"/>
      <c r="E108" s="125"/>
      <c r="F108" s="125"/>
      <c r="G108" s="125"/>
      <c r="H108" s="125"/>
      <c r="I108" s="7" t="s">
        <v>185</v>
      </c>
      <c r="J108" s="13">
        <f>ROUND(AVERAGE(C108:C117, G108:G117), 2)</f>
        <v>12.52</v>
      </c>
    </row>
    <row r="109" spans="1:10">
      <c r="A109" s="16" t="s">
        <v>54</v>
      </c>
      <c r="B109" s="14">
        <v>41829</v>
      </c>
      <c r="C109" s="7">
        <f t="shared" si="9"/>
        <v>12.48</v>
      </c>
      <c r="D109" s="125"/>
      <c r="E109" s="125"/>
      <c r="F109" s="125"/>
      <c r="G109" s="125"/>
      <c r="H109" s="125"/>
      <c r="I109" s="125"/>
      <c r="J109" s="13"/>
    </row>
    <row r="110" spans="1:10">
      <c r="A110" s="16" t="s">
        <v>55</v>
      </c>
      <c r="B110" s="14">
        <v>41879</v>
      </c>
      <c r="C110" s="7">
        <f t="shared" si="9"/>
        <v>12.34</v>
      </c>
      <c r="D110" s="125"/>
      <c r="E110" s="125"/>
      <c r="F110" s="125"/>
      <c r="G110" s="125"/>
      <c r="H110" s="125"/>
      <c r="I110" s="125"/>
      <c r="J110" s="13"/>
    </row>
    <row r="111" spans="1:10">
      <c r="A111" s="16" t="s">
        <v>56</v>
      </c>
      <c r="B111" s="14">
        <v>41588</v>
      </c>
      <c r="C111" s="7">
        <f t="shared" si="9"/>
        <v>13.14</v>
      </c>
      <c r="D111" s="125"/>
      <c r="E111" s="125"/>
      <c r="F111" s="125"/>
      <c r="G111" s="125"/>
      <c r="H111" s="125"/>
      <c r="I111" s="125"/>
      <c r="J111" s="13"/>
    </row>
    <row r="112" spans="1:10">
      <c r="A112" s="16" t="s">
        <v>184</v>
      </c>
      <c r="B112" s="14">
        <v>41837</v>
      </c>
      <c r="C112" s="7">
        <f t="shared" si="9"/>
        <v>12.46</v>
      </c>
      <c r="D112" s="56"/>
      <c r="E112" s="125"/>
      <c r="F112" s="125"/>
      <c r="G112" s="125"/>
      <c r="H112" s="125"/>
      <c r="I112" s="125"/>
      <c r="J112" s="13"/>
    </row>
    <row r="113" spans="1:10">
      <c r="A113" s="16" t="s">
        <v>65</v>
      </c>
      <c r="B113" s="14">
        <v>41869</v>
      </c>
      <c r="C113" s="7">
        <f t="shared" si="9"/>
        <v>12.37</v>
      </c>
      <c r="D113" s="56"/>
      <c r="E113" s="125"/>
      <c r="F113" s="125"/>
      <c r="G113" s="125"/>
      <c r="H113" s="125"/>
      <c r="I113" s="125"/>
      <c r="J113" s="13"/>
    </row>
    <row r="114" spans="1:10">
      <c r="A114" s="16" t="s">
        <v>59</v>
      </c>
      <c r="B114" s="14">
        <v>41725</v>
      </c>
      <c r="C114" s="7">
        <f t="shared" si="9"/>
        <v>12.76</v>
      </c>
      <c r="D114" s="56"/>
      <c r="E114" s="125"/>
      <c r="F114" s="125"/>
      <c r="G114" s="125"/>
      <c r="H114" s="125"/>
      <c r="I114" s="125"/>
      <c r="J114" s="13"/>
    </row>
    <row r="115" spans="1:10">
      <c r="A115" s="16" t="s">
        <v>68</v>
      </c>
      <c r="B115" s="14">
        <v>41649</v>
      </c>
      <c r="C115" s="7">
        <f t="shared" si="9"/>
        <v>12.98</v>
      </c>
      <c r="D115" s="56"/>
      <c r="E115" s="125"/>
      <c r="F115" s="125"/>
      <c r="G115" s="125"/>
      <c r="H115" s="125"/>
      <c r="I115" s="125"/>
      <c r="J115" s="13"/>
    </row>
    <row r="116" spans="1:10">
      <c r="A116" s="16" t="s">
        <v>70</v>
      </c>
      <c r="B116" s="14">
        <v>41998</v>
      </c>
      <c r="C116" s="7">
        <f t="shared" si="9"/>
        <v>12.02</v>
      </c>
      <c r="D116" s="125"/>
      <c r="E116" s="125"/>
      <c r="F116" s="125"/>
      <c r="G116" s="125"/>
      <c r="H116" s="125"/>
      <c r="I116" s="125"/>
      <c r="J116" s="13"/>
    </row>
    <row r="117" spans="1:10">
      <c r="A117" s="11" t="s">
        <v>354</v>
      </c>
      <c r="B117" s="9">
        <v>41834</v>
      </c>
      <c r="C117" s="3">
        <f t="shared" si="9"/>
        <v>12.46</v>
      </c>
      <c r="D117" s="4"/>
      <c r="E117" s="4"/>
      <c r="F117" s="4"/>
      <c r="G117" s="4"/>
      <c r="H117" s="4"/>
      <c r="I117" s="4"/>
      <c r="J117" s="10"/>
    </row>
    <row r="118" spans="1:10">
      <c r="A118" s="4"/>
      <c r="B118" s="4"/>
      <c r="C118" s="4"/>
      <c r="D118" s="4"/>
      <c r="E118" s="4"/>
      <c r="F118" s="4"/>
      <c r="G118" s="4"/>
    </row>
    <row r="119" spans="1:10">
      <c r="A119" s="57"/>
    </row>
    <row r="120" spans="1:10">
      <c r="A120" s="61" t="s">
        <v>176</v>
      </c>
      <c r="B120" s="1"/>
      <c r="C120" s="1"/>
      <c r="D120" s="1"/>
      <c r="E120" s="1"/>
      <c r="F120" s="1"/>
      <c r="G120" s="1"/>
      <c r="H120" s="1"/>
      <c r="I120" s="1"/>
      <c r="J120" s="15"/>
    </row>
    <row r="121" spans="1:10">
      <c r="A121" s="16" t="s">
        <v>308</v>
      </c>
      <c r="B121" s="14">
        <v>40107</v>
      </c>
      <c r="C121" s="125">
        <f t="shared" si="9"/>
        <v>17.190000000000001</v>
      </c>
      <c r="D121" s="125"/>
      <c r="E121" s="125" t="s">
        <v>318</v>
      </c>
      <c r="F121" s="14">
        <v>40107</v>
      </c>
      <c r="G121" s="7">
        <f t="shared" ref="G121:G124" si="10">ROUND(YEARFRAC(F121, DATE(2026, 12, 31)), 2)</f>
        <v>17.190000000000001</v>
      </c>
      <c r="H121" s="125"/>
      <c r="I121" s="7" t="s">
        <v>185</v>
      </c>
      <c r="J121" s="13">
        <f>ROUND(AVERAGE(C121:C126, G121:G126), 2)</f>
        <v>18.02</v>
      </c>
    </row>
    <row r="122" spans="1:10">
      <c r="A122" s="16" t="s">
        <v>309</v>
      </c>
      <c r="B122" s="14">
        <v>39910</v>
      </c>
      <c r="C122" s="125">
        <f t="shared" si="9"/>
        <v>17.73</v>
      </c>
      <c r="D122" s="125"/>
      <c r="E122" s="125" t="s">
        <v>311</v>
      </c>
      <c r="F122" s="14">
        <v>39700</v>
      </c>
      <c r="G122" s="7">
        <f t="shared" si="10"/>
        <v>18.309999999999999</v>
      </c>
      <c r="H122" s="125"/>
      <c r="I122" s="125"/>
      <c r="J122" s="13"/>
    </row>
    <row r="123" spans="1:10">
      <c r="A123" s="16" t="s">
        <v>310</v>
      </c>
      <c r="B123" s="14">
        <v>39782</v>
      </c>
      <c r="C123" s="125">
        <f t="shared" si="9"/>
        <v>18.079999999999998</v>
      </c>
      <c r="D123" s="125"/>
      <c r="E123" s="125" t="s">
        <v>313</v>
      </c>
      <c r="F123" s="14">
        <v>39652</v>
      </c>
      <c r="G123" s="7">
        <f t="shared" si="10"/>
        <v>18.440000000000001</v>
      </c>
      <c r="H123" s="125"/>
      <c r="I123" s="125"/>
      <c r="J123" s="13"/>
    </row>
    <row r="124" spans="1:10">
      <c r="A124" s="16" t="s">
        <v>312</v>
      </c>
      <c r="B124" s="14">
        <v>40189</v>
      </c>
      <c r="C124" s="125">
        <f t="shared" si="9"/>
        <v>16.97</v>
      </c>
      <c r="D124" s="125"/>
      <c r="E124" s="125" t="s">
        <v>315</v>
      </c>
      <c r="F124" s="14">
        <v>39188</v>
      </c>
      <c r="G124" s="7">
        <f t="shared" si="10"/>
        <v>19.71</v>
      </c>
      <c r="H124" s="125"/>
      <c r="I124" s="125"/>
      <c r="J124" s="13"/>
    </row>
    <row r="125" spans="1:10">
      <c r="A125" s="16" t="s">
        <v>314</v>
      </c>
      <c r="B125" s="14">
        <v>39653</v>
      </c>
      <c r="C125" s="125">
        <f t="shared" si="9"/>
        <v>18.440000000000001</v>
      </c>
      <c r="D125" s="125"/>
      <c r="E125" s="125"/>
      <c r="F125" s="125"/>
      <c r="G125" s="125"/>
      <c r="H125" s="125"/>
      <c r="I125" s="125"/>
      <c r="J125" s="13"/>
    </row>
    <row r="126" spans="1:10">
      <c r="A126" s="11" t="s">
        <v>316</v>
      </c>
      <c r="B126" s="9">
        <v>39767</v>
      </c>
      <c r="C126" s="4">
        <f t="shared" si="9"/>
        <v>18.13</v>
      </c>
      <c r="D126" s="4"/>
      <c r="E126" s="4"/>
      <c r="F126" s="4"/>
      <c r="G126" s="4"/>
      <c r="H126" s="4"/>
      <c r="I126" s="4"/>
      <c r="J126" s="10"/>
    </row>
    <row r="129" spans="1:10">
      <c r="A129" s="95" t="s">
        <v>177</v>
      </c>
      <c r="B129" s="1"/>
      <c r="C129" s="1"/>
      <c r="D129" s="1"/>
      <c r="E129" s="1"/>
      <c r="F129" s="1"/>
      <c r="G129" s="1"/>
      <c r="H129" s="1"/>
      <c r="I129" s="1"/>
      <c r="J129" s="15"/>
    </row>
    <row r="130" spans="1:10">
      <c r="A130" s="16" t="s">
        <v>317</v>
      </c>
      <c r="B130" s="14">
        <v>40532</v>
      </c>
      <c r="C130" s="125">
        <f t="shared" si="9"/>
        <v>16.03</v>
      </c>
      <c r="D130" s="125"/>
      <c r="E130" s="125" t="s">
        <v>325</v>
      </c>
      <c r="F130" s="14">
        <v>40468</v>
      </c>
      <c r="G130" s="7">
        <f t="shared" ref="G130" si="11">ROUND(YEARFRAC(F130, DATE(2026, 12, 31)), 2)</f>
        <v>16.21</v>
      </c>
      <c r="H130" s="125"/>
      <c r="I130" s="7" t="s">
        <v>185</v>
      </c>
      <c r="J130" s="13">
        <f>ROUND(AVERAGE(C130:C138, G130:G138), 2)</f>
        <v>16.46</v>
      </c>
    </row>
    <row r="131" spans="1:10">
      <c r="A131" s="16" t="s">
        <v>322</v>
      </c>
      <c r="B131" s="14">
        <v>40496</v>
      </c>
      <c r="C131" s="125">
        <f t="shared" si="9"/>
        <v>16.13</v>
      </c>
      <c r="D131" s="125"/>
      <c r="E131" s="125"/>
      <c r="F131" s="125"/>
      <c r="G131" s="125"/>
      <c r="H131" s="125"/>
      <c r="I131" s="125"/>
      <c r="J131" s="13"/>
    </row>
    <row r="132" spans="1:10">
      <c r="A132" s="16" t="s">
        <v>319</v>
      </c>
      <c r="B132" s="14">
        <v>39618</v>
      </c>
      <c r="C132" s="125">
        <f t="shared" si="9"/>
        <v>18.53</v>
      </c>
      <c r="D132" s="125"/>
      <c r="E132" s="125"/>
      <c r="F132" s="125"/>
      <c r="G132" s="125"/>
      <c r="H132" s="125"/>
      <c r="I132" s="125"/>
      <c r="J132" s="13"/>
    </row>
    <row r="133" spans="1:10">
      <c r="A133" s="16" t="s">
        <v>328</v>
      </c>
      <c r="B133" s="14">
        <v>40680</v>
      </c>
      <c r="C133" s="125">
        <f t="shared" si="9"/>
        <v>15.62</v>
      </c>
      <c r="D133" s="125"/>
      <c r="E133" s="125"/>
      <c r="F133" s="125"/>
      <c r="G133" s="125"/>
      <c r="H133" s="125"/>
      <c r="I133" s="125"/>
      <c r="J133" s="13"/>
    </row>
    <row r="134" spans="1:10">
      <c r="A134" s="16" t="s">
        <v>329</v>
      </c>
      <c r="B134" s="14">
        <v>40512</v>
      </c>
      <c r="C134" s="125">
        <f t="shared" si="9"/>
        <v>16.079999999999998</v>
      </c>
      <c r="D134" s="125"/>
      <c r="E134" s="125"/>
      <c r="F134" s="125"/>
      <c r="G134" s="125"/>
      <c r="H134" s="125"/>
      <c r="I134" s="125"/>
      <c r="J134" s="13"/>
    </row>
    <row r="135" spans="1:10">
      <c r="A135" s="16" t="s">
        <v>330</v>
      </c>
      <c r="B135" s="14">
        <v>40220</v>
      </c>
      <c r="C135" s="125">
        <f t="shared" si="9"/>
        <v>16.89</v>
      </c>
      <c r="D135" s="125"/>
      <c r="E135" s="125"/>
      <c r="F135" s="125"/>
      <c r="G135" s="125"/>
      <c r="H135" s="125"/>
      <c r="I135" s="125"/>
      <c r="J135" s="13"/>
    </row>
    <row r="136" spans="1:10">
      <c r="A136" s="16" t="s">
        <v>331</v>
      </c>
      <c r="B136" s="14">
        <v>40590</v>
      </c>
      <c r="C136" s="125">
        <f t="shared" si="9"/>
        <v>15.88</v>
      </c>
      <c r="D136" s="125"/>
      <c r="E136" s="125"/>
      <c r="F136" s="125"/>
      <c r="G136" s="125"/>
      <c r="H136" s="125"/>
      <c r="I136" s="125"/>
      <c r="J136" s="13"/>
    </row>
    <row r="137" spans="1:10">
      <c r="A137" s="16" t="s">
        <v>320</v>
      </c>
      <c r="B137" s="14">
        <v>40479</v>
      </c>
      <c r="C137" s="125">
        <f t="shared" si="9"/>
        <v>16.18</v>
      </c>
      <c r="D137" s="125"/>
      <c r="E137" s="125"/>
      <c r="F137" s="125"/>
      <c r="G137" s="125"/>
      <c r="H137" s="125"/>
      <c r="I137" s="125"/>
      <c r="J137" s="13"/>
    </row>
    <row r="138" spans="1:10">
      <c r="A138" s="11" t="s">
        <v>321</v>
      </c>
      <c r="B138" s="9">
        <v>40180</v>
      </c>
      <c r="C138" s="4">
        <f t="shared" si="9"/>
        <v>17</v>
      </c>
      <c r="D138" s="4"/>
      <c r="E138" s="4"/>
      <c r="F138" s="4"/>
      <c r="G138" s="4"/>
      <c r="H138" s="4"/>
      <c r="I138" s="4"/>
      <c r="J138" s="10"/>
    </row>
    <row r="141" spans="1:10">
      <c r="A141" s="49" t="s">
        <v>181</v>
      </c>
      <c r="B141" s="1"/>
      <c r="C141" s="1"/>
      <c r="D141" s="1"/>
      <c r="E141" s="1"/>
      <c r="F141" s="1"/>
      <c r="G141" s="1"/>
      <c r="H141" s="1"/>
      <c r="I141" s="1"/>
      <c r="J141" s="15"/>
    </row>
    <row r="142" spans="1:10">
      <c r="A142" s="16" t="s">
        <v>333</v>
      </c>
      <c r="B142" s="14">
        <v>40778</v>
      </c>
      <c r="C142" s="125">
        <f t="shared" si="9"/>
        <v>15.36</v>
      </c>
      <c r="D142" s="125"/>
      <c r="E142" s="125"/>
      <c r="F142" s="125"/>
      <c r="G142" s="125"/>
      <c r="H142" s="125"/>
      <c r="I142" s="7" t="s">
        <v>185</v>
      </c>
      <c r="J142" s="13">
        <f>ROUND(AVERAGE(C142:C151, G142:G151), 2)</f>
        <v>15.16</v>
      </c>
    </row>
    <row r="143" spans="1:10">
      <c r="A143" s="16" t="s">
        <v>3</v>
      </c>
      <c r="B143" s="14">
        <v>40813</v>
      </c>
      <c r="C143" s="125">
        <f t="shared" si="9"/>
        <v>15.26</v>
      </c>
      <c r="D143" s="125"/>
      <c r="E143" s="125"/>
      <c r="F143" s="125"/>
      <c r="G143" s="125"/>
      <c r="H143" s="125"/>
      <c r="I143" s="125"/>
      <c r="J143" s="13"/>
    </row>
    <row r="144" spans="1:10">
      <c r="A144" s="16" t="s">
        <v>4</v>
      </c>
      <c r="B144" s="14">
        <v>40635</v>
      </c>
      <c r="C144" s="125">
        <f t="shared" si="9"/>
        <v>15.75</v>
      </c>
      <c r="D144" s="125"/>
      <c r="E144" s="125"/>
      <c r="F144" s="125"/>
      <c r="G144" s="125"/>
      <c r="H144" s="125"/>
      <c r="I144" s="125"/>
      <c r="J144" s="13"/>
    </row>
    <row r="145" spans="1:10">
      <c r="A145" s="16" t="s">
        <v>5</v>
      </c>
      <c r="B145" s="14">
        <v>41325</v>
      </c>
      <c r="C145" s="125">
        <f t="shared" si="9"/>
        <v>13.86</v>
      </c>
      <c r="D145" s="125"/>
      <c r="E145" s="125"/>
      <c r="F145" s="125"/>
      <c r="G145" s="125"/>
      <c r="H145" s="125"/>
      <c r="I145" s="125"/>
      <c r="J145" s="13"/>
    </row>
    <row r="146" spans="1:10">
      <c r="A146" s="16" t="s">
        <v>6</v>
      </c>
      <c r="B146" s="14">
        <v>41200</v>
      </c>
      <c r="C146" s="125">
        <f t="shared" si="9"/>
        <v>14.2</v>
      </c>
      <c r="D146" s="125"/>
      <c r="E146" s="125"/>
      <c r="F146" s="125"/>
      <c r="G146" s="125"/>
      <c r="H146" s="125"/>
      <c r="I146" s="125"/>
      <c r="J146" s="13"/>
    </row>
    <row r="147" spans="1:10">
      <c r="A147" s="16" t="s">
        <v>16</v>
      </c>
      <c r="B147" s="14">
        <v>41046</v>
      </c>
      <c r="C147" s="125">
        <f t="shared" si="9"/>
        <v>14.62</v>
      </c>
      <c r="D147" s="125"/>
      <c r="E147" s="125"/>
      <c r="F147" s="125"/>
      <c r="G147" s="125"/>
      <c r="H147" s="125"/>
      <c r="I147" s="125"/>
      <c r="J147" s="13"/>
    </row>
    <row r="148" spans="1:10">
      <c r="A148" s="16" t="s">
        <v>7</v>
      </c>
      <c r="B148" s="14">
        <v>40633</v>
      </c>
      <c r="C148" s="125">
        <f t="shared" si="9"/>
        <v>15.75</v>
      </c>
      <c r="D148" s="125"/>
      <c r="E148" s="125"/>
      <c r="F148" s="125"/>
      <c r="G148" s="125"/>
      <c r="H148" s="125"/>
      <c r="I148" s="125"/>
      <c r="J148" s="13"/>
    </row>
    <row r="149" spans="1:10">
      <c r="A149" s="16" t="s">
        <v>8</v>
      </c>
      <c r="B149" s="14">
        <v>40556</v>
      </c>
      <c r="C149" s="125">
        <f t="shared" si="9"/>
        <v>15.97</v>
      </c>
      <c r="D149" s="125"/>
      <c r="E149" s="125"/>
      <c r="F149" s="125"/>
      <c r="G149" s="125"/>
      <c r="H149" s="125"/>
      <c r="I149" s="125"/>
      <c r="J149" s="13"/>
    </row>
    <row r="150" spans="1:10">
      <c r="A150" s="16" t="s">
        <v>332</v>
      </c>
      <c r="B150" s="14">
        <v>40600</v>
      </c>
      <c r="C150" s="125">
        <f t="shared" si="9"/>
        <v>15.85</v>
      </c>
      <c r="D150" s="125"/>
      <c r="E150" s="125"/>
      <c r="F150" s="125"/>
      <c r="G150" s="125"/>
      <c r="H150" s="125"/>
      <c r="I150" s="125"/>
      <c r="J150" s="13"/>
    </row>
    <row r="151" spans="1:10">
      <c r="A151" s="11" t="s">
        <v>9</v>
      </c>
      <c r="B151" s="9">
        <v>40920</v>
      </c>
      <c r="C151" s="4">
        <f t="shared" si="9"/>
        <v>14.97</v>
      </c>
      <c r="D151" s="4"/>
      <c r="E151" s="4"/>
      <c r="F151" s="4"/>
      <c r="G151" s="4"/>
      <c r="H151" s="4"/>
      <c r="I151" s="4"/>
      <c r="J151" s="10"/>
    </row>
    <row r="154" spans="1:10">
      <c r="A154" s="49" t="s">
        <v>182</v>
      </c>
      <c r="B154" s="1"/>
      <c r="C154" s="1"/>
      <c r="D154" s="1"/>
      <c r="E154" s="1"/>
      <c r="F154" s="1"/>
      <c r="G154" s="1"/>
      <c r="H154" s="1"/>
      <c r="I154" s="1"/>
      <c r="J154" s="15"/>
    </row>
    <row r="155" spans="1:10">
      <c r="A155" s="16" t="s">
        <v>334</v>
      </c>
      <c r="B155" s="14">
        <v>40834</v>
      </c>
      <c r="C155" s="125">
        <f t="shared" si="9"/>
        <v>15.2</v>
      </c>
      <c r="D155" s="125"/>
      <c r="E155" s="125" t="s">
        <v>335</v>
      </c>
      <c r="F155" s="14">
        <v>41022</v>
      </c>
      <c r="G155" s="7">
        <f t="shared" ref="G155:G159" si="12">ROUND(YEARFRAC(F155, DATE(2026, 12, 31)), 2)</f>
        <v>14.69</v>
      </c>
      <c r="H155" s="125"/>
      <c r="I155" s="7" t="s">
        <v>185</v>
      </c>
      <c r="J155" s="13">
        <f>ROUND(AVERAGE(C155:C160, G155:G160), 2)</f>
        <v>15.12</v>
      </c>
    </row>
    <row r="156" spans="1:10">
      <c r="A156" s="16" t="s">
        <v>336</v>
      </c>
      <c r="B156" s="14">
        <v>40932</v>
      </c>
      <c r="C156" s="125">
        <f t="shared" si="9"/>
        <v>14.94</v>
      </c>
      <c r="D156" s="125"/>
      <c r="E156" s="125" t="s">
        <v>337</v>
      </c>
      <c r="F156" s="14">
        <v>40963</v>
      </c>
      <c r="G156" s="7">
        <f t="shared" si="12"/>
        <v>14.85</v>
      </c>
      <c r="H156" s="125"/>
      <c r="I156" s="125"/>
      <c r="J156" s="13"/>
    </row>
    <row r="157" spans="1:10">
      <c r="A157" s="16" t="s">
        <v>339</v>
      </c>
      <c r="B157" s="14">
        <v>40990</v>
      </c>
      <c r="C157" s="125">
        <f t="shared" si="9"/>
        <v>14.78</v>
      </c>
      <c r="D157" s="125"/>
      <c r="E157" s="125" t="s">
        <v>323</v>
      </c>
      <c r="F157" s="14">
        <v>40830</v>
      </c>
      <c r="G157" s="7">
        <f t="shared" si="12"/>
        <v>15.21</v>
      </c>
      <c r="H157" s="125"/>
      <c r="I157" s="125"/>
      <c r="J157" s="13"/>
    </row>
    <row r="158" spans="1:10">
      <c r="A158" s="16" t="s">
        <v>324</v>
      </c>
      <c r="B158" s="14">
        <v>40894</v>
      </c>
      <c r="C158" s="125">
        <f t="shared" si="9"/>
        <v>15.04</v>
      </c>
      <c r="D158" s="125"/>
      <c r="E158" s="125" t="s">
        <v>340</v>
      </c>
      <c r="F158" s="14">
        <v>40626</v>
      </c>
      <c r="G158" s="7">
        <f t="shared" si="12"/>
        <v>15.77</v>
      </c>
      <c r="H158" s="125"/>
      <c r="I158" s="125"/>
      <c r="J158" s="13"/>
    </row>
    <row r="159" spans="1:10">
      <c r="A159" s="16" t="s">
        <v>326</v>
      </c>
      <c r="B159" s="14">
        <v>40785</v>
      </c>
      <c r="C159" s="125">
        <f t="shared" si="9"/>
        <v>15.33</v>
      </c>
      <c r="D159" s="125"/>
      <c r="E159" s="125" t="s">
        <v>327</v>
      </c>
      <c r="F159" s="14">
        <v>40758</v>
      </c>
      <c r="G159" s="7">
        <f t="shared" si="12"/>
        <v>15.41</v>
      </c>
      <c r="H159" s="125"/>
      <c r="I159" s="125"/>
      <c r="J159" s="13"/>
    </row>
    <row r="160" spans="1:10">
      <c r="A160" s="11"/>
      <c r="B160" s="4"/>
      <c r="C160" s="4"/>
      <c r="D160" s="4"/>
      <c r="E160" s="4"/>
      <c r="F160" s="4"/>
      <c r="G160" s="4"/>
      <c r="H160" s="4"/>
      <c r="I160" s="4"/>
      <c r="J160" s="10"/>
    </row>
    <row r="161" spans="1:10">
      <c r="A161" s="125"/>
      <c r="B161" s="125"/>
      <c r="C161" s="125"/>
      <c r="D161" s="125"/>
      <c r="E161" s="125"/>
      <c r="F161" s="125"/>
      <c r="G161" s="125"/>
      <c r="H161" s="125"/>
      <c r="I161" s="125"/>
      <c r="J161" s="125"/>
    </row>
    <row r="163" spans="1:10">
      <c r="A163" s="49" t="s">
        <v>183</v>
      </c>
      <c r="B163" s="1"/>
      <c r="C163" s="1"/>
      <c r="D163" s="1"/>
      <c r="E163" s="1"/>
      <c r="F163" s="1"/>
      <c r="G163" s="1"/>
      <c r="H163" s="1"/>
      <c r="I163" s="1"/>
      <c r="J163" s="15"/>
    </row>
    <row r="164" spans="1:10">
      <c r="A164" s="16" t="s">
        <v>10</v>
      </c>
      <c r="B164" s="14">
        <v>41552</v>
      </c>
      <c r="C164" s="125">
        <f t="shared" si="9"/>
        <v>13.24</v>
      </c>
      <c r="D164" s="125"/>
      <c r="E164" s="125" t="s">
        <v>338</v>
      </c>
      <c r="F164" s="14">
        <v>41113</v>
      </c>
      <c r="G164" s="7">
        <f t="shared" ref="G164:G166" si="13">ROUND(YEARFRAC(F164, DATE(2026, 12, 31)), 2)</f>
        <v>14.44</v>
      </c>
      <c r="H164" s="125"/>
      <c r="I164" s="7" t="s">
        <v>185</v>
      </c>
      <c r="J164" s="13">
        <f>ROUND(AVERAGE(C164:C170, G164:G170), 2)</f>
        <v>13.36</v>
      </c>
    </row>
    <row r="165" spans="1:10">
      <c r="A165" s="16" t="s">
        <v>12</v>
      </c>
      <c r="B165" s="14">
        <v>41424</v>
      </c>
      <c r="C165" s="125">
        <f t="shared" si="9"/>
        <v>13.58</v>
      </c>
      <c r="D165" s="125"/>
      <c r="E165" s="125" t="s">
        <v>11</v>
      </c>
      <c r="F165" s="14">
        <v>41447</v>
      </c>
      <c r="G165" s="7">
        <f t="shared" si="13"/>
        <v>13.53</v>
      </c>
      <c r="H165" s="125"/>
      <c r="I165" s="125"/>
      <c r="J165" s="13"/>
    </row>
    <row r="166" spans="1:10">
      <c r="A166" s="16" t="s">
        <v>14</v>
      </c>
      <c r="B166" s="14">
        <v>41470</v>
      </c>
      <c r="C166" s="125">
        <f t="shared" si="9"/>
        <v>13.46</v>
      </c>
      <c r="D166" s="125"/>
      <c r="E166" s="125" t="s">
        <v>15</v>
      </c>
      <c r="F166" s="14">
        <v>41392</v>
      </c>
      <c r="G166" s="7">
        <f t="shared" si="13"/>
        <v>13.68</v>
      </c>
      <c r="H166" s="125"/>
      <c r="I166" s="125"/>
      <c r="J166" s="13"/>
    </row>
    <row r="167" spans="1:10">
      <c r="A167" s="16" t="s">
        <v>16</v>
      </c>
      <c r="B167" s="14">
        <v>41939</v>
      </c>
      <c r="C167" s="125">
        <f t="shared" si="9"/>
        <v>12.18</v>
      </c>
      <c r="D167" s="125"/>
      <c r="E167" s="125"/>
      <c r="F167" s="125"/>
      <c r="G167" s="125"/>
      <c r="H167" s="125"/>
      <c r="I167" s="125"/>
      <c r="J167" s="13"/>
    </row>
    <row r="168" spans="1:10">
      <c r="A168" s="16" t="s">
        <v>17</v>
      </c>
      <c r="B168" s="14">
        <v>41522</v>
      </c>
      <c r="C168" s="125">
        <f t="shared" si="9"/>
        <v>13.32</v>
      </c>
      <c r="D168" s="125"/>
      <c r="E168" s="125"/>
      <c r="F168" s="125"/>
      <c r="G168" s="125"/>
      <c r="H168" s="125"/>
      <c r="I168" s="125"/>
      <c r="J168" s="13"/>
    </row>
    <row r="169" spans="1:10">
      <c r="A169" s="16" t="s">
        <v>18</v>
      </c>
      <c r="B169" s="14">
        <v>41704</v>
      </c>
      <c r="C169" s="125">
        <f t="shared" si="9"/>
        <v>12.82</v>
      </c>
      <c r="D169" s="125"/>
      <c r="E169" s="125"/>
      <c r="F169" s="125"/>
      <c r="G169" s="125"/>
      <c r="H169" s="125"/>
      <c r="I169" s="125"/>
      <c r="J169" s="13"/>
    </row>
    <row r="170" spans="1:10">
      <c r="A170" s="11" t="s">
        <v>19</v>
      </c>
      <c r="B170" s="9">
        <v>41529</v>
      </c>
      <c r="C170" s="4">
        <f t="shared" si="9"/>
        <v>13.3</v>
      </c>
      <c r="D170" s="4"/>
      <c r="E170" s="4"/>
      <c r="F170" s="4"/>
      <c r="G170" s="4"/>
      <c r="H170" s="4"/>
      <c r="I170" s="4"/>
      <c r="J170" s="10"/>
    </row>
  </sheetData>
  <sortState ref="E18:G33">
    <sortCondition ref="E1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5</vt:i4>
      </vt:variant>
    </vt:vector>
  </HeadingPairs>
  <TitlesOfParts>
    <vt:vector size="5" baseType="lpstr">
      <vt:lpstr>Info</vt:lpstr>
      <vt:lpstr>Senioren</vt:lpstr>
      <vt:lpstr>Wedstrijdsport (A-cat)</vt:lpstr>
      <vt:lpstr>Breedtesport (B-cat)</vt:lpstr>
      <vt:lpstr>B-cat + geb.d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Nilaues</dc:creator>
  <cp:lastModifiedBy>Microsoft Office User</cp:lastModifiedBy>
  <dcterms:created xsi:type="dcterms:W3CDTF">2026-06-03T11:36:22Z</dcterms:created>
  <dcterms:modified xsi:type="dcterms:W3CDTF">2026-06-10T15:23:39Z</dcterms:modified>
</cp:coreProperties>
</file>